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https://electricoak-my.sharepoint.com/personal/eric_electricoak_com/Documents/Clients/City of Macomb/New Site/forms/"/>
    </mc:Choice>
  </mc:AlternateContent>
  <xr:revisionPtr revIDLastSave="0" documentId="8_{B3E56DB3-06A9-437D-900D-80AF50EF2A5D}" xr6:coauthVersionLast="46" xr6:coauthVersionMax="46" xr10:uidLastSave="{00000000-0000-0000-0000-000000000000}"/>
  <bookViews>
    <workbookView xWindow="28680" yWindow="-165" windowWidth="29040" windowHeight="17640" xr2:uid="{00000000-000D-0000-FFFF-FFFF00000000}"/>
  </bookViews>
  <sheets>
    <sheet name="Calendar" sheetId="6" r:id="rId1"/>
    <sheet name="©" sheetId="7" r:id="rId2"/>
  </sheets>
  <definedNames>
    <definedName name="_xlnm.Print_Area" localSheetId="0">Calendar!$B$8:$X$61</definedName>
    <definedName name="valuevx">42.314159</definedName>
    <definedName name="vertex42_copyright" hidden="1">"© 2013-2019 Vertex42 LLC"</definedName>
    <definedName name="vertex42_id" hidden="1">"yearly-calendar-portrait.xlsx"</definedName>
    <definedName name="vertex42_title" hidden="1">"Yearly Calendar Template - Portrait"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40" i="6" l="1"/>
  <c r="W40" i="6"/>
  <c r="V40" i="6"/>
  <c r="U40" i="6"/>
  <c r="T40" i="6"/>
  <c r="S40" i="6"/>
  <c r="R40" i="6"/>
  <c r="P40" i="6"/>
  <c r="O40" i="6"/>
  <c r="N40" i="6"/>
  <c r="M40" i="6"/>
  <c r="L40" i="6"/>
  <c r="K40" i="6"/>
  <c r="J40" i="6"/>
  <c r="H40" i="6"/>
  <c r="G40" i="6"/>
  <c r="F40" i="6"/>
  <c r="E40" i="6"/>
  <c r="D40" i="6"/>
  <c r="C40" i="6"/>
  <c r="B40" i="6"/>
  <c r="X31" i="6"/>
  <c r="W31" i="6"/>
  <c r="V31" i="6"/>
  <c r="U31" i="6"/>
  <c r="T31" i="6"/>
  <c r="S31" i="6"/>
  <c r="R31" i="6"/>
  <c r="P31" i="6"/>
  <c r="O31" i="6"/>
  <c r="N31" i="6"/>
  <c r="M31" i="6"/>
  <c r="L31" i="6"/>
  <c r="K31" i="6"/>
  <c r="J31" i="6"/>
  <c r="H31" i="6"/>
  <c r="G31" i="6"/>
  <c r="F31" i="6"/>
  <c r="E31" i="6"/>
  <c r="D31" i="6"/>
  <c r="C31" i="6"/>
  <c r="B31" i="6"/>
  <c r="H22" i="6"/>
  <c r="G22" i="6"/>
  <c r="F22" i="6"/>
  <c r="E22" i="6"/>
  <c r="D22" i="6"/>
  <c r="C22" i="6"/>
  <c r="B22" i="6"/>
  <c r="P22" i="6"/>
  <c r="O22" i="6"/>
  <c r="N22" i="6"/>
  <c r="M22" i="6"/>
  <c r="L22" i="6"/>
  <c r="K22" i="6"/>
  <c r="J22" i="6"/>
  <c r="X22" i="6"/>
  <c r="W22" i="6"/>
  <c r="V22" i="6"/>
  <c r="U22" i="6"/>
  <c r="T22" i="6"/>
  <c r="S22" i="6"/>
  <c r="R22" i="6"/>
  <c r="X13" i="6"/>
  <c r="W13" i="6"/>
  <c r="V13" i="6"/>
  <c r="U13" i="6"/>
  <c r="T13" i="6"/>
  <c r="S13" i="6"/>
  <c r="R13" i="6"/>
  <c r="P13" i="6"/>
  <c r="O13" i="6"/>
  <c r="N13" i="6"/>
  <c r="M13" i="6"/>
  <c r="L13" i="6"/>
  <c r="K13" i="6"/>
  <c r="J13" i="6"/>
  <c r="F13" i="6"/>
  <c r="D13" i="6"/>
  <c r="H13" i="6" l="1"/>
  <c r="G13" i="6"/>
  <c r="E13" i="6"/>
  <c r="C13" i="6"/>
  <c r="B13" i="6"/>
  <c r="B12" i="6" l="1"/>
  <c r="B14" i="6" l="1"/>
  <c r="C14" i="6" s="1"/>
  <c r="D14" i="6" s="1"/>
  <c r="E14" i="6" s="1"/>
  <c r="F14" i="6" s="1"/>
  <c r="G14" i="6" s="1"/>
  <c r="H14" i="6" s="1"/>
  <c r="B15" i="6" s="1"/>
  <c r="C15" i="6" s="1"/>
  <c r="D15" i="6" s="1"/>
  <c r="E15" i="6" s="1"/>
  <c r="F15" i="6" s="1"/>
  <c r="G15" i="6" s="1"/>
  <c r="H15" i="6" s="1"/>
  <c r="B16" i="6" s="1"/>
  <c r="C16" i="6" s="1"/>
  <c r="D16" i="6" s="1"/>
  <c r="E16" i="6" s="1"/>
  <c r="F16" i="6" s="1"/>
  <c r="G16" i="6" s="1"/>
  <c r="H16" i="6" s="1"/>
  <c r="B17" i="6" s="1"/>
  <c r="C17" i="6" s="1"/>
  <c r="D17" i="6" s="1"/>
  <c r="E17" i="6" s="1"/>
  <c r="F17" i="6" s="1"/>
  <c r="G17" i="6" s="1"/>
  <c r="H17" i="6" s="1"/>
  <c r="B18" i="6" s="1"/>
  <c r="C18" i="6" s="1"/>
  <c r="D18" i="6" s="1"/>
  <c r="E18" i="6" s="1"/>
  <c r="F18" i="6" s="1"/>
  <c r="G18" i="6" s="1"/>
  <c r="H18" i="6" s="1"/>
  <c r="B19" i="6" s="1"/>
  <c r="C19" i="6" s="1"/>
  <c r="D19" i="6" s="1"/>
  <c r="E19" i="6" s="1"/>
  <c r="F19" i="6" s="1"/>
  <c r="G19" i="6" s="1"/>
  <c r="H19" i="6" s="1"/>
  <c r="J12" i="6"/>
  <c r="R12" i="6" s="1"/>
  <c r="B21" i="6" s="1"/>
  <c r="J21" i="6" s="1"/>
  <c r="R21" i="6" s="1"/>
  <c r="B30" i="6" s="1"/>
  <c r="J30" i="6" s="1"/>
  <c r="R30" i="6" s="1"/>
  <c r="B39" i="6" s="1"/>
  <c r="J39" i="6" s="1"/>
  <c r="R39" i="6" s="1"/>
  <c r="B9" i="6"/>
  <c r="J14" i="6" l="1"/>
  <c r="K14" i="6" s="1"/>
  <c r="L14" i="6" s="1"/>
  <c r="M14" i="6" s="1"/>
  <c r="N14" i="6" s="1"/>
  <c r="O14" i="6" s="1"/>
  <c r="P14" i="6" s="1"/>
  <c r="J15" i="6" s="1"/>
  <c r="K15" i="6" s="1"/>
  <c r="L15" i="6" s="1"/>
  <c r="M15" i="6" s="1"/>
  <c r="N15" i="6" s="1"/>
  <c r="O15" i="6" s="1"/>
  <c r="P15" i="6" s="1"/>
  <c r="J16" i="6" s="1"/>
  <c r="K16" i="6" s="1"/>
  <c r="L16" i="6" s="1"/>
  <c r="M16" i="6" s="1"/>
  <c r="N16" i="6" s="1"/>
  <c r="O16" i="6" s="1"/>
  <c r="P16" i="6" s="1"/>
  <c r="J17" i="6" s="1"/>
  <c r="K17" i="6" s="1"/>
  <c r="L17" i="6" s="1"/>
  <c r="M17" i="6" s="1"/>
  <c r="N17" i="6" s="1"/>
  <c r="O17" i="6" s="1"/>
  <c r="P17" i="6" s="1"/>
  <c r="J18" i="6" s="1"/>
  <c r="K18" i="6" s="1"/>
  <c r="L18" i="6" s="1"/>
  <c r="M18" i="6" s="1"/>
  <c r="N18" i="6" s="1"/>
  <c r="O18" i="6" s="1"/>
  <c r="P18" i="6" s="1"/>
  <c r="J19" i="6" s="1"/>
  <c r="K19" i="6" s="1"/>
  <c r="L19" i="6" s="1"/>
  <c r="M19" i="6" s="1"/>
  <c r="N19" i="6" s="1"/>
  <c r="O19" i="6" s="1"/>
  <c r="P19" i="6" s="1"/>
  <c r="R14" i="6" l="1"/>
  <c r="S14" i="6" s="1"/>
  <c r="T14" i="6" s="1"/>
  <c r="U14" i="6" s="1"/>
  <c r="V14" i="6" s="1"/>
  <c r="W14" i="6" s="1"/>
  <c r="X14" i="6" s="1"/>
  <c r="R15" i="6" s="1"/>
  <c r="S15" i="6" s="1"/>
  <c r="T15" i="6" s="1"/>
  <c r="U15" i="6" s="1"/>
  <c r="V15" i="6" s="1"/>
  <c r="W15" i="6" s="1"/>
  <c r="X15" i="6" s="1"/>
  <c r="R16" i="6" s="1"/>
  <c r="S16" i="6" s="1"/>
  <c r="T16" i="6" s="1"/>
  <c r="U16" i="6" s="1"/>
  <c r="V16" i="6" s="1"/>
  <c r="W16" i="6" s="1"/>
  <c r="X16" i="6" s="1"/>
  <c r="R17" i="6" s="1"/>
  <c r="S17" i="6" s="1"/>
  <c r="T17" i="6" s="1"/>
  <c r="U17" i="6" s="1"/>
  <c r="V17" i="6" s="1"/>
  <c r="W17" i="6" s="1"/>
  <c r="X17" i="6" s="1"/>
  <c r="R18" i="6" s="1"/>
  <c r="S18" i="6" s="1"/>
  <c r="T18" i="6" s="1"/>
  <c r="U18" i="6" s="1"/>
  <c r="V18" i="6" s="1"/>
  <c r="W18" i="6" s="1"/>
  <c r="X18" i="6" s="1"/>
  <c r="R19" i="6" s="1"/>
  <c r="S19" i="6" s="1"/>
  <c r="T19" i="6" s="1"/>
  <c r="U19" i="6" s="1"/>
  <c r="V19" i="6" s="1"/>
  <c r="W19" i="6" s="1"/>
  <c r="X19" i="6" s="1"/>
  <c r="B23" i="6" l="1"/>
  <c r="C23" i="6" s="1"/>
  <c r="D23" i="6" s="1"/>
  <c r="E23" i="6" s="1"/>
  <c r="F23" i="6" s="1"/>
  <c r="G23" i="6" s="1"/>
  <c r="H23" i="6" s="1"/>
  <c r="B24" i="6" s="1"/>
  <c r="C24" i="6" s="1"/>
  <c r="D24" i="6" s="1"/>
  <c r="E24" i="6" s="1"/>
  <c r="F24" i="6" s="1"/>
  <c r="G24" i="6" s="1"/>
  <c r="H24" i="6" s="1"/>
  <c r="B25" i="6" s="1"/>
  <c r="C25" i="6" s="1"/>
  <c r="D25" i="6" s="1"/>
  <c r="E25" i="6" s="1"/>
  <c r="F25" i="6" s="1"/>
  <c r="G25" i="6" s="1"/>
  <c r="H25" i="6" s="1"/>
  <c r="B26" i="6" s="1"/>
  <c r="C26" i="6" s="1"/>
  <c r="D26" i="6" s="1"/>
  <c r="E26" i="6" s="1"/>
  <c r="F26" i="6" s="1"/>
  <c r="G26" i="6" s="1"/>
  <c r="H26" i="6" s="1"/>
  <c r="B27" i="6" s="1"/>
  <c r="C27" i="6" s="1"/>
  <c r="D27" i="6" s="1"/>
  <c r="E27" i="6" s="1"/>
  <c r="F27" i="6" s="1"/>
  <c r="G27" i="6" s="1"/>
  <c r="H27" i="6" s="1"/>
  <c r="B28" i="6" s="1"/>
  <c r="C28" i="6" s="1"/>
  <c r="D28" i="6" s="1"/>
  <c r="E28" i="6" s="1"/>
  <c r="F28" i="6" s="1"/>
  <c r="G28" i="6" s="1"/>
  <c r="H28" i="6" s="1"/>
  <c r="J23" i="6" l="1"/>
  <c r="K23" i="6" s="1"/>
  <c r="L23" i="6" s="1"/>
  <c r="M23" i="6" s="1"/>
  <c r="N23" i="6" s="1"/>
  <c r="O23" i="6" s="1"/>
  <c r="P23" i="6" s="1"/>
  <c r="J24" i="6" s="1"/>
  <c r="K24" i="6" s="1"/>
  <c r="L24" i="6" s="1"/>
  <c r="M24" i="6" s="1"/>
  <c r="N24" i="6" s="1"/>
  <c r="O24" i="6" s="1"/>
  <c r="P24" i="6" s="1"/>
  <c r="J25" i="6" s="1"/>
  <c r="K25" i="6" s="1"/>
  <c r="L25" i="6" s="1"/>
  <c r="M25" i="6" s="1"/>
  <c r="N25" i="6" s="1"/>
  <c r="O25" i="6" s="1"/>
  <c r="P25" i="6" s="1"/>
  <c r="J26" i="6" s="1"/>
  <c r="K26" i="6" s="1"/>
  <c r="L26" i="6" s="1"/>
  <c r="M26" i="6" s="1"/>
  <c r="N26" i="6" s="1"/>
  <c r="O26" i="6" s="1"/>
  <c r="P26" i="6" s="1"/>
  <c r="J27" i="6" s="1"/>
  <c r="K27" i="6" s="1"/>
  <c r="L27" i="6" s="1"/>
  <c r="M27" i="6" s="1"/>
  <c r="N27" i="6" s="1"/>
  <c r="O27" i="6" s="1"/>
  <c r="P27" i="6" s="1"/>
  <c r="J28" i="6" s="1"/>
  <c r="K28" i="6" s="1"/>
  <c r="L28" i="6" s="1"/>
  <c r="M28" i="6" s="1"/>
  <c r="N28" i="6" s="1"/>
  <c r="O28" i="6" s="1"/>
  <c r="P28" i="6" s="1"/>
  <c r="R23" i="6" l="1"/>
  <c r="S23" i="6" s="1"/>
  <c r="T23" i="6" s="1"/>
  <c r="U23" i="6" s="1"/>
  <c r="V23" i="6" s="1"/>
  <c r="W23" i="6" s="1"/>
  <c r="X23" i="6" s="1"/>
  <c r="R24" i="6" s="1"/>
  <c r="S24" i="6" s="1"/>
  <c r="T24" i="6" s="1"/>
  <c r="U24" i="6" s="1"/>
  <c r="V24" i="6" s="1"/>
  <c r="W24" i="6" s="1"/>
  <c r="X24" i="6" s="1"/>
  <c r="R25" i="6" s="1"/>
  <c r="S25" i="6" s="1"/>
  <c r="T25" i="6" s="1"/>
  <c r="U25" i="6" s="1"/>
  <c r="V25" i="6" s="1"/>
  <c r="W25" i="6" s="1"/>
  <c r="X25" i="6" s="1"/>
  <c r="R26" i="6" s="1"/>
  <c r="S26" i="6" s="1"/>
  <c r="T26" i="6" s="1"/>
  <c r="U26" i="6" s="1"/>
  <c r="V26" i="6" s="1"/>
  <c r="W26" i="6" s="1"/>
  <c r="X26" i="6" s="1"/>
  <c r="R27" i="6" s="1"/>
  <c r="S27" i="6" s="1"/>
  <c r="T27" i="6" s="1"/>
  <c r="U27" i="6" s="1"/>
  <c r="V27" i="6" s="1"/>
  <c r="W27" i="6" s="1"/>
  <c r="X27" i="6" s="1"/>
  <c r="R28" i="6" s="1"/>
  <c r="S28" i="6" s="1"/>
  <c r="T28" i="6" s="1"/>
  <c r="U28" i="6" s="1"/>
  <c r="V28" i="6" s="1"/>
  <c r="W28" i="6" s="1"/>
  <c r="X28" i="6" s="1"/>
  <c r="B32" i="6"/>
  <c r="C32" i="6" s="1"/>
  <c r="D32" i="6" s="1"/>
  <c r="E32" i="6" s="1"/>
  <c r="F32" i="6" s="1"/>
  <c r="G32" i="6" s="1"/>
  <c r="H32" i="6" s="1"/>
  <c r="B33" i="6" s="1"/>
  <c r="C33" i="6" s="1"/>
  <c r="D33" i="6" s="1"/>
  <c r="E33" i="6" s="1"/>
  <c r="F33" i="6" s="1"/>
  <c r="G33" i="6" s="1"/>
  <c r="H33" i="6" s="1"/>
  <c r="B34" i="6" s="1"/>
  <c r="C34" i="6" s="1"/>
  <c r="D34" i="6" s="1"/>
  <c r="E34" i="6" s="1"/>
  <c r="F34" i="6" s="1"/>
  <c r="G34" i="6" s="1"/>
  <c r="H34" i="6" s="1"/>
  <c r="B35" i="6" s="1"/>
  <c r="C35" i="6" s="1"/>
  <c r="D35" i="6" s="1"/>
  <c r="E35" i="6" s="1"/>
  <c r="F35" i="6" s="1"/>
  <c r="G35" i="6" s="1"/>
  <c r="H35" i="6" s="1"/>
  <c r="B36" i="6" s="1"/>
  <c r="C36" i="6" s="1"/>
  <c r="D36" i="6" s="1"/>
  <c r="E36" i="6" s="1"/>
  <c r="F36" i="6" s="1"/>
  <c r="G36" i="6" s="1"/>
  <c r="H36" i="6" s="1"/>
  <c r="B37" i="6" s="1"/>
  <c r="C37" i="6" s="1"/>
  <c r="D37" i="6" s="1"/>
  <c r="E37" i="6" s="1"/>
  <c r="F37" i="6" s="1"/>
  <c r="G37" i="6" s="1"/>
  <c r="H37" i="6" s="1"/>
  <c r="J32" i="6" l="1"/>
  <c r="K32" i="6" s="1"/>
  <c r="L32" i="6" s="1"/>
  <c r="M32" i="6" s="1"/>
  <c r="N32" i="6" s="1"/>
  <c r="O32" i="6" s="1"/>
  <c r="P32" i="6" s="1"/>
  <c r="J33" i="6" s="1"/>
  <c r="K33" i="6" s="1"/>
  <c r="L33" i="6" s="1"/>
  <c r="M33" i="6" s="1"/>
  <c r="N33" i="6" s="1"/>
  <c r="O33" i="6" s="1"/>
  <c r="P33" i="6" s="1"/>
  <c r="J34" i="6" s="1"/>
  <c r="K34" i="6" s="1"/>
  <c r="L34" i="6" s="1"/>
  <c r="M34" i="6" s="1"/>
  <c r="N34" i="6" s="1"/>
  <c r="O34" i="6" s="1"/>
  <c r="P34" i="6" s="1"/>
  <c r="J35" i="6" s="1"/>
  <c r="K35" i="6" s="1"/>
  <c r="L35" i="6" s="1"/>
  <c r="M35" i="6" s="1"/>
  <c r="N35" i="6" s="1"/>
  <c r="O35" i="6" s="1"/>
  <c r="P35" i="6" s="1"/>
  <c r="J36" i="6" s="1"/>
  <c r="K36" i="6" s="1"/>
  <c r="L36" i="6" s="1"/>
  <c r="M36" i="6" s="1"/>
  <c r="N36" i="6" s="1"/>
  <c r="O36" i="6" s="1"/>
  <c r="P36" i="6" s="1"/>
  <c r="J37" i="6" s="1"/>
  <c r="K37" i="6" s="1"/>
  <c r="L37" i="6" s="1"/>
  <c r="M37" i="6" s="1"/>
  <c r="N37" i="6" s="1"/>
  <c r="O37" i="6" s="1"/>
  <c r="P37" i="6" s="1"/>
  <c r="R32" i="6" l="1"/>
  <c r="S32" i="6" s="1"/>
  <c r="T32" i="6" s="1"/>
  <c r="U32" i="6" s="1"/>
  <c r="V32" i="6" s="1"/>
  <c r="W32" i="6" s="1"/>
  <c r="X32" i="6" s="1"/>
  <c r="R33" i="6" s="1"/>
  <c r="S33" i="6" s="1"/>
  <c r="T33" i="6" s="1"/>
  <c r="U33" i="6" s="1"/>
  <c r="V33" i="6" s="1"/>
  <c r="W33" i="6" s="1"/>
  <c r="X33" i="6" s="1"/>
  <c r="R34" i="6" s="1"/>
  <c r="S34" i="6" s="1"/>
  <c r="T34" i="6" s="1"/>
  <c r="U34" i="6" s="1"/>
  <c r="V34" i="6" s="1"/>
  <c r="W34" i="6" s="1"/>
  <c r="X34" i="6" s="1"/>
  <c r="R35" i="6" s="1"/>
  <c r="S35" i="6" s="1"/>
  <c r="T35" i="6" s="1"/>
  <c r="U35" i="6" s="1"/>
  <c r="V35" i="6" s="1"/>
  <c r="W35" i="6" s="1"/>
  <c r="X35" i="6" s="1"/>
  <c r="R36" i="6" s="1"/>
  <c r="S36" i="6" s="1"/>
  <c r="T36" i="6" s="1"/>
  <c r="U36" i="6" s="1"/>
  <c r="V36" i="6" s="1"/>
  <c r="W36" i="6" s="1"/>
  <c r="X36" i="6" s="1"/>
  <c r="R37" i="6" s="1"/>
  <c r="S37" i="6" s="1"/>
  <c r="T37" i="6" s="1"/>
  <c r="U37" i="6" s="1"/>
  <c r="V37" i="6" s="1"/>
  <c r="W37" i="6" s="1"/>
  <c r="X37" i="6" s="1"/>
  <c r="B41" i="6" l="1"/>
  <c r="C41" i="6" s="1"/>
  <c r="D41" i="6" s="1"/>
  <c r="E41" i="6" s="1"/>
  <c r="F41" i="6" s="1"/>
  <c r="G41" i="6" s="1"/>
  <c r="H41" i="6" s="1"/>
  <c r="B42" i="6" s="1"/>
  <c r="C42" i="6" s="1"/>
  <c r="D42" i="6" s="1"/>
  <c r="E42" i="6" s="1"/>
  <c r="F42" i="6" s="1"/>
  <c r="G42" i="6" s="1"/>
  <c r="H42" i="6" s="1"/>
  <c r="B43" i="6" s="1"/>
  <c r="C43" i="6" s="1"/>
  <c r="D43" i="6" s="1"/>
  <c r="E43" i="6" s="1"/>
  <c r="F43" i="6" s="1"/>
  <c r="G43" i="6" s="1"/>
  <c r="H43" i="6" s="1"/>
  <c r="B44" i="6" s="1"/>
  <c r="C44" i="6" s="1"/>
  <c r="D44" i="6" s="1"/>
  <c r="E44" i="6" s="1"/>
  <c r="F44" i="6" s="1"/>
  <c r="G44" i="6" s="1"/>
  <c r="H44" i="6" s="1"/>
  <c r="B45" i="6" s="1"/>
  <c r="C45" i="6" s="1"/>
  <c r="D45" i="6" s="1"/>
  <c r="E45" i="6" s="1"/>
  <c r="F45" i="6" s="1"/>
  <c r="G45" i="6" s="1"/>
  <c r="H45" i="6" s="1"/>
  <c r="B46" i="6" s="1"/>
  <c r="C46" i="6" s="1"/>
  <c r="D46" i="6" s="1"/>
  <c r="E46" i="6" s="1"/>
  <c r="F46" i="6" s="1"/>
  <c r="G46" i="6" s="1"/>
  <c r="H46" i="6" s="1"/>
  <c r="J41" i="6" l="1"/>
  <c r="K41" i="6" s="1"/>
  <c r="L41" i="6" s="1"/>
  <c r="M41" i="6" s="1"/>
  <c r="N41" i="6" s="1"/>
  <c r="O41" i="6" s="1"/>
  <c r="P41" i="6" s="1"/>
  <c r="J42" i="6" s="1"/>
  <c r="K42" i="6" s="1"/>
  <c r="L42" i="6" s="1"/>
  <c r="M42" i="6" s="1"/>
  <c r="N42" i="6" s="1"/>
  <c r="O42" i="6" s="1"/>
  <c r="P42" i="6" s="1"/>
  <c r="J43" i="6" s="1"/>
  <c r="K43" i="6" s="1"/>
  <c r="L43" i="6" s="1"/>
  <c r="M43" i="6" s="1"/>
  <c r="N43" i="6" s="1"/>
  <c r="O43" i="6" s="1"/>
  <c r="P43" i="6" s="1"/>
  <c r="J44" i="6" s="1"/>
  <c r="K44" i="6" s="1"/>
  <c r="L44" i="6" s="1"/>
  <c r="M44" i="6" s="1"/>
  <c r="N44" i="6" s="1"/>
  <c r="O44" i="6" s="1"/>
  <c r="P44" i="6" s="1"/>
  <c r="J45" i="6" s="1"/>
  <c r="K45" i="6" s="1"/>
  <c r="L45" i="6" s="1"/>
  <c r="M45" i="6" s="1"/>
  <c r="N45" i="6" s="1"/>
  <c r="O45" i="6" s="1"/>
  <c r="P45" i="6" s="1"/>
  <c r="J46" i="6" s="1"/>
  <c r="K46" i="6" s="1"/>
  <c r="L46" i="6" s="1"/>
  <c r="M46" i="6" s="1"/>
  <c r="N46" i="6" s="1"/>
  <c r="O46" i="6" s="1"/>
  <c r="P46" i="6" s="1"/>
  <c r="R41" i="6" l="1"/>
  <c r="S41" i="6" s="1"/>
  <c r="T41" i="6" s="1"/>
  <c r="U41" i="6" s="1"/>
  <c r="V41" i="6" s="1"/>
  <c r="W41" i="6" s="1"/>
  <c r="X41" i="6" s="1"/>
  <c r="R42" i="6" s="1"/>
  <c r="S42" i="6" s="1"/>
  <c r="T42" i="6" s="1"/>
  <c r="U42" i="6" s="1"/>
  <c r="V42" i="6" s="1"/>
  <c r="W42" i="6" s="1"/>
  <c r="X42" i="6" s="1"/>
  <c r="R43" i="6" s="1"/>
  <c r="S43" i="6" s="1"/>
  <c r="T43" i="6" s="1"/>
  <c r="U43" i="6" s="1"/>
  <c r="V43" i="6" s="1"/>
  <c r="W43" i="6" s="1"/>
  <c r="X43" i="6" s="1"/>
  <c r="R44" i="6" s="1"/>
  <c r="S44" i="6" s="1"/>
  <c r="T44" i="6" s="1"/>
  <c r="U44" i="6" s="1"/>
  <c r="V44" i="6" s="1"/>
  <c r="W44" i="6" s="1"/>
  <c r="X44" i="6" s="1"/>
  <c r="R45" i="6" s="1"/>
  <c r="S45" i="6" s="1"/>
  <c r="T45" i="6" s="1"/>
  <c r="U45" i="6" s="1"/>
  <c r="V45" i="6" s="1"/>
  <c r="W45" i="6" s="1"/>
  <c r="X45" i="6" s="1"/>
  <c r="R46" i="6" s="1"/>
  <c r="S46" i="6" s="1"/>
  <c r="T46" i="6" s="1"/>
  <c r="U46" i="6" s="1"/>
  <c r="V46" i="6" s="1"/>
  <c r="W46" i="6" s="1"/>
  <c r="X46" i="6" s="1"/>
</calcChain>
</file>

<file path=xl/sharedStrings.xml><?xml version="1.0" encoding="utf-8"?>
<sst xmlns="http://schemas.openxmlformats.org/spreadsheetml/2006/main" count="24" uniqueCount="21">
  <si>
    <t>Start Day</t>
  </si>
  <si>
    <t>Month:</t>
  </si>
  <si>
    <t>Year:</t>
  </si>
  <si>
    <t>Yearly Calendar Template</t>
  </si>
  <si>
    <t>Yearly Calendar</t>
  </si>
  <si>
    <t>1:Sun, 2:Mon</t>
  </si>
  <si>
    <t>{42}</t>
  </si>
  <si>
    <t>By Vertex42.com</t>
  </si>
  <si>
    <t>© 2013-2019 Vertex42 LLC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</si>
  <si>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</si>
  <si>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</si>
  <si>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</si>
  <si>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</si>
  <si>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</si>
  <si>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</si>
  <si>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https://www.vertex42.com/ExcelTemplates/yearly-calendar.html</t>
  </si>
  <si>
    <t>Yearly Calendar Template © 2019 Vertex42.com. Free to Print.</t>
  </si>
  <si>
    <t>More Yearly Calendars</t>
  </si>
  <si>
    <t>INDICATES HOLIDAY</t>
  </si>
  <si>
    <t>INDICATES SERVICE DAY</t>
  </si>
  <si>
    <r>
      <t xml:space="preserve">     </t>
    </r>
    <r>
      <rPr>
        <b/>
        <sz val="26"/>
        <rFont val="Arial"/>
        <family val="2"/>
        <scheme val="minor"/>
      </rPr>
      <t>MACOMB EVEN WEEK RECYCLING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</si>
</sst>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mmmm\ \'yy"/>
  </numFmts>
  <fonts count="27" x14ac:knownFonts="1">
    <font>
      <sz val="10"/>
      <name val="Arial"/>
    </font>
    <font>
      <sz val="10"/>
      <name val="Arial"/>
      <family val="2"/>
      <scheme val="minor"/>
    </font>
    <font>
      <sz val="8"/>
      <name val="Arial"/>
      <family val="2"/>
      <scheme val="minor"/>
    </font>
    <font>
      <i/>
      <sz val="8"/>
      <name val="Arial"/>
      <family val="2"/>
      <scheme val="minor"/>
    </font>
    <font>
      <b/>
      <sz val="12"/>
      <name val="Arial"/>
      <family val="2"/>
      <scheme val="minor"/>
    </font>
    <font>
      <sz val="14"/>
      <name val="Arial"/>
      <family val="2"/>
      <scheme val="minor"/>
    </font>
    <font>
      <sz val="12"/>
      <name val="Arial"/>
      <family val="2"/>
      <scheme val="minor"/>
    </font>
    <font>
      <sz val="12"/>
      <color theme="0"/>
      <name val="Arial"/>
      <family val="1"/>
    </font>
    <font>
      <b/>
      <sz val="14"/>
      <color theme="0"/>
      <name val="Arial"/>
      <family val="1"/>
      <scheme val="major"/>
    </font>
    <font>
      <b/>
      <sz val="12"/>
      <name val="Arial"/>
      <family val="2"/>
    </font>
    <font>
      <sz val="12"/>
      <name val="Arial"/>
      <family val="1"/>
      <scheme val="minor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  <scheme val="major"/>
    </font>
    <font>
      <sz val="10"/>
      <name val="Arial"/>
      <family val="2"/>
    </font>
    <font>
      <sz val="8"/>
      <color rgb="FFFAFAFA"/>
      <name val="Arial"/>
      <family val="1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sz val="8"/>
      <color theme="1" tint="0.499984740745262"/>
      <name val="Arial"/>
      <family val="2"/>
    </font>
    <font>
      <b/>
      <sz val="36"/>
      <name val="Arial"/>
      <family val="2"/>
      <scheme val="major"/>
    </font>
    <font>
      <b/>
      <sz val="24"/>
      <name val="Arial"/>
      <family val="2"/>
      <scheme val="minor"/>
    </font>
    <font>
      <b/>
      <sz val="26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/>
      <top/>
      <bottom style="thin">
        <color rgb="FF3464AB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59996337778862885"/>
      </left>
      <right/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4" fillId="2" borderId="0" xfId="0" applyFont="1" applyFill="1"/>
    <xf numFmtId="0" fontId="1" fillId="2" borderId="0" xfId="0" applyFont="1" applyFill="1"/>
    <xf numFmtId="0" fontId="2" fillId="2" borderId="0" xfId="0" applyFont="1" applyFill="1" applyBorder="1" applyAlignment="1">
      <alignment horizontal="righ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/>
    <xf numFmtId="0" fontId="12" fillId="0" borderId="0" xfId="0" applyFont="1"/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left" vertical="center" indent="1"/>
    </xf>
    <xf numFmtId="0" fontId="16" fillId="5" borderId="9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vertical="center"/>
    </xf>
    <xf numFmtId="0" fontId="0" fillId="0" borderId="0" xfId="0"/>
    <xf numFmtId="0" fontId="14" fillId="6" borderId="0" xfId="0" applyFont="1" applyFill="1"/>
    <xf numFmtId="0" fontId="18" fillId="6" borderId="0" xfId="0" applyFont="1" applyFill="1" applyAlignment="1">
      <alignment horizontal="left" wrapText="1" indent="1"/>
    </xf>
    <xf numFmtId="0" fontId="19" fillId="6" borderId="0" xfId="0" applyFont="1" applyFill="1"/>
    <xf numFmtId="0" fontId="18" fillId="6" borderId="0" xfId="0" applyFont="1" applyFill="1"/>
    <xf numFmtId="0" fontId="18" fillId="6" borderId="0" xfId="0" applyFont="1" applyFill="1" applyAlignment="1">
      <alignment horizontal="left" wrapText="1"/>
    </xf>
    <xf numFmtId="0" fontId="9" fillId="6" borderId="0" xfId="0" applyFont="1" applyFill="1" applyAlignment="1">
      <alignment horizontal="left" wrapText="1"/>
    </xf>
    <xf numFmtId="0" fontId="21" fillId="6" borderId="0" xfId="0" applyFont="1" applyFill="1" applyAlignment="1">
      <alignment horizontal="left" wrapText="1"/>
    </xf>
    <xf numFmtId="0" fontId="18" fillId="6" borderId="0" xfId="0" applyFont="1" applyFill="1" applyAlignment="1">
      <alignment horizontal="left"/>
    </xf>
    <xf numFmtId="0" fontId="22" fillId="6" borderId="0" xfId="0" applyFont="1" applyFill="1" applyAlignment="1">
      <alignment horizontal="left" wrapText="1"/>
    </xf>
    <xf numFmtId="0" fontId="14" fillId="0" borderId="0" xfId="0" applyFont="1"/>
    <xf numFmtId="0" fontId="20" fillId="6" borderId="0" xfId="1" applyFill="1" applyAlignment="1" applyProtection="1">
      <alignment horizontal="left" wrapText="1"/>
    </xf>
    <xf numFmtId="0" fontId="23" fillId="0" borderId="0" xfId="1" applyFont="1" applyAlignment="1" applyProtection="1"/>
    <xf numFmtId="0" fontId="14" fillId="0" borderId="0" xfId="0" applyFont="1"/>
    <xf numFmtId="0" fontId="23" fillId="0" borderId="0" xfId="0" applyFont="1" applyAlignment="1">
      <alignment horizontal="right"/>
    </xf>
    <xf numFmtId="164" fontId="9" fillId="0" borderId="11" xfId="0" applyNumberFormat="1" applyFont="1" applyFill="1" applyBorder="1" applyAlignment="1">
      <alignment horizontal="center" vertical="center"/>
    </xf>
    <xf numFmtId="164" fontId="9" fillId="0" borderId="12" xfId="0" applyNumberFormat="1" applyFont="1" applyFill="1" applyBorder="1" applyAlignment="1">
      <alignment horizontal="center" vertical="center"/>
    </xf>
    <xf numFmtId="164" fontId="9" fillId="0" borderId="13" xfId="0" applyNumberFormat="1" applyFont="1" applyFill="1" applyBorder="1" applyAlignment="1">
      <alignment horizontal="center" vertical="center"/>
    </xf>
    <xf numFmtId="164" fontId="9" fillId="0" borderId="10" xfId="0" applyNumberFormat="1" applyFont="1" applyFill="1" applyBorder="1" applyAlignment="1">
      <alignment horizontal="center" vertical="center"/>
    </xf>
    <xf numFmtId="164" fontId="9" fillId="0" borderId="14" xfId="0" applyNumberFormat="1" applyFont="1" applyFill="1" applyBorder="1" applyAlignment="1">
      <alignment horizontal="center" vertical="center"/>
    </xf>
    <xf numFmtId="0" fontId="1" fillId="0" borderId="10" xfId="0" applyFont="1" applyBorder="1"/>
    <xf numFmtId="0" fontId="1" fillId="7" borderId="0" xfId="0" applyFont="1" applyFill="1"/>
    <xf numFmtId="164" fontId="9" fillId="0" borderId="0" xfId="0" applyNumberFormat="1" applyFont="1" applyFill="1" applyBorder="1" applyAlignment="1">
      <alignment horizontal="center" vertical="center"/>
    </xf>
    <xf numFmtId="0" fontId="25" fillId="0" borderId="0" xfId="0" applyFont="1"/>
    <xf numFmtId="164" fontId="9" fillId="7" borderId="6" xfId="0" applyNumberFormat="1" applyFont="1" applyFill="1" applyBorder="1" applyAlignment="1">
      <alignment horizontal="center" vertical="center"/>
    </xf>
    <xf numFmtId="164" fontId="9" fillId="7" borderId="13" xfId="0" applyNumberFormat="1" applyFont="1" applyFill="1" applyBorder="1" applyAlignment="1">
      <alignment horizontal="center" vertical="center"/>
    </xf>
    <xf numFmtId="164" fontId="9" fillId="7" borderId="12" xfId="0" applyNumberFormat="1" applyFont="1" applyFill="1" applyBorder="1" applyAlignment="1">
      <alignment horizontal="center" vertical="center"/>
    </xf>
    <xf numFmtId="164" fontId="9" fillId="7" borderId="14" xfId="0" applyNumberFormat="1" applyFont="1" applyFill="1" applyBorder="1" applyAlignment="1">
      <alignment horizontal="center" vertical="center"/>
    </xf>
    <xf numFmtId="0" fontId="1" fillId="6" borderId="0" xfId="0" applyFont="1" applyFill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0" fillId="2" borderId="0" xfId="1" applyFill="1" applyAlignment="1" applyProtection="1">
      <alignment horizontal="left"/>
    </xf>
    <xf numFmtId="0" fontId="1" fillId="0" borderId="2" xfId="0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</cellXfs>
  <cellStyles count="2">
    <cellStyle name="Hyperlink" xfId="1" builtinId="8" customBuiltin="1"/>
    <cellStyle name="Normal" xfId="0" builtinId="0"/>
  </cellStyles>
  <dxfs count="3">
    <dxf>
      <font>
        <color theme="4" tint="-0.24994659260841701"/>
      </font>
    </dxf>
    <dxf>
      <fill>
        <patternFill>
          <bgColor theme="4" tint="0.79998168889431442"/>
        </patternFill>
      </fill>
    </dxf>
    <dxf>
      <numFmt numFmtId="166" formatCode="mm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A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?utm_source=yearly-calendar&amp;utm_campaign=templates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38100</xdr:colOff>
      <xdr:row>0</xdr:row>
      <xdr:rowOff>19050</xdr:rowOff>
    </xdr:from>
    <xdr:to>
      <xdr:col>24</xdr:col>
      <xdr:colOff>0</xdr:colOff>
      <xdr:row>5</xdr:row>
      <xdr:rowOff>138913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19050"/>
          <a:ext cx="1343025" cy="3008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E5D11-A4B5-4DC4-AD7D-43F447D18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Custom 1">
      <a:dk1>
        <a:srgbClr val="000000"/>
      </a:dk1>
      <a:lt1>
        <a:sysClr val="window" lastClr="FFFFFF"/>
      </a:lt1>
      <a:dk2>
        <a:srgbClr val="D9E2F3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yearly-calendar.html" TargetMode="External"/><Relationship Id="rId2" Type="http://schemas.openxmlformats.org/officeDocument/2006/relationships/hyperlink" Target="https://www.vertex42.com/calendars/yearly-calendar.html?utm_source=yearly-calendar&amp;utm_campaign=templates&amp;utm_content=more" TargetMode="External"/><Relationship Id="rId1" Type="http://schemas.openxmlformats.org/officeDocument/2006/relationships/hyperlink" Target="http://www.vertex42.com/calendars/yearly-calendar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yearly-calendar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55"/>
  <sheetViews>
    <sheetView showGridLines="0" tabSelected="1" topLeftCell="A5" workbookViewId="0">
      <selection activeCell="AA11" sqref="AA11"/>
    </sheetView>
  </sheetViews>
  <sheetFormatPr defaultRowHeight="12.75" x14ac:dyDescent="0.2"/>
  <cols>
    <col min="1" max="1" width="3.28515625" style="4" customWidth="1"/>
    <col min="2" max="24" width="4.140625" style="4" customWidth="1"/>
    <col min="25" max="25" width="3.28515625" style="4" customWidth="1"/>
    <col min="26" max="26" width="4.140625" style="4" customWidth="1"/>
    <col min="27" max="16384" width="9.140625" style="4"/>
  </cols>
  <sheetData>
    <row r="1" spans="1:25" ht="15.75" hidden="1" x14ac:dyDescent="0.25">
      <c r="A1" s="1" t="s">
        <v>3</v>
      </c>
      <c r="B1" s="2"/>
      <c r="C1" s="2"/>
      <c r="D1" s="2"/>
      <c r="E1" s="2"/>
      <c r="F1" s="2"/>
      <c r="G1" s="2"/>
      <c r="H1" s="2"/>
      <c r="I1" s="2"/>
      <c r="J1" s="55" t="s">
        <v>17</v>
      </c>
      <c r="K1" s="55"/>
      <c r="L1" s="55"/>
      <c r="M1" s="55"/>
      <c r="N1" s="55"/>
      <c r="O1" s="55"/>
      <c r="P1" s="55"/>
      <c r="Q1" s="2"/>
      <c r="R1" s="2"/>
      <c r="S1" s="2"/>
      <c r="T1" s="2"/>
      <c r="U1" s="2"/>
      <c r="V1" s="2"/>
      <c r="W1" s="2"/>
      <c r="X1" s="2"/>
      <c r="Y1" s="3"/>
    </row>
    <row r="2" spans="1:25" hidden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idden="1" x14ac:dyDescent="0.2">
      <c r="A3" s="2"/>
      <c r="B3" s="2"/>
      <c r="C3" s="5" t="s">
        <v>2</v>
      </c>
      <c r="D3" s="53">
        <v>2021</v>
      </c>
      <c r="E3" s="56"/>
      <c r="F3" s="54"/>
      <c r="G3" s="2"/>
      <c r="H3" s="2"/>
      <c r="I3" s="5" t="s">
        <v>1</v>
      </c>
      <c r="J3" s="53">
        <v>1</v>
      </c>
      <c r="K3" s="54"/>
      <c r="L3" s="2"/>
      <c r="M3" s="2"/>
      <c r="N3" s="6" t="s">
        <v>0</v>
      </c>
      <c r="O3" s="53">
        <v>1</v>
      </c>
      <c r="P3" s="54"/>
      <c r="Q3" s="7" t="s">
        <v>5</v>
      </c>
      <c r="R3" s="2"/>
      <c r="S3" s="2"/>
      <c r="T3" s="2"/>
      <c r="U3" s="2"/>
      <c r="V3" s="2"/>
      <c r="W3" s="2"/>
      <c r="X3" s="3" t="s">
        <v>8</v>
      </c>
      <c r="Y3" s="2"/>
    </row>
    <row r="4" spans="1:25" hidden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33.75" x14ac:dyDescent="0.5">
      <c r="B8" s="47" t="s">
        <v>20</v>
      </c>
      <c r="V8" s="52"/>
    </row>
    <row r="9" spans="1:25" ht="45" x14ac:dyDescent="0.2">
      <c r="B9" s="60">
        <f>IF($J$3=1,D3,D3&amp;"-"&amp;D3+1)</f>
        <v>2021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</row>
    <row r="10" spans="1:25" ht="25.5" hidden="1" x14ac:dyDescent="0.2">
      <c r="B10" s="61" t="s">
        <v>4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</row>
    <row r="11" spans="1:25" x14ac:dyDescent="0.2"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5" s="9" customFormat="1" ht="20.25" x14ac:dyDescent="0.3">
      <c r="A12" s="15"/>
      <c r="B12" s="57">
        <f>DATE(D3,J3,1)</f>
        <v>44197</v>
      </c>
      <c r="C12" s="58"/>
      <c r="D12" s="58"/>
      <c r="E12" s="58"/>
      <c r="F12" s="58"/>
      <c r="G12" s="58"/>
      <c r="H12" s="59"/>
      <c r="I12" s="12"/>
      <c r="J12" s="57">
        <f>DATE(YEAR(B12+42),MONTH(B12+42),1)</f>
        <v>44228</v>
      </c>
      <c r="K12" s="58"/>
      <c r="L12" s="58"/>
      <c r="M12" s="58"/>
      <c r="N12" s="58"/>
      <c r="O12" s="58"/>
      <c r="P12" s="59"/>
      <c r="Q12" s="12"/>
      <c r="R12" s="57">
        <f>DATE(YEAR(J12+42),MONTH(J12+42),1)</f>
        <v>44256</v>
      </c>
      <c r="S12" s="58"/>
      <c r="T12" s="58"/>
      <c r="U12" s="58"/>
      <c r="V12" s="58"/>
      <c r="W12" s="58"/>
      <c r="X12" s="59"/>
    </row>
    <row r="13" spans="1:25" s="10" customFormat="1" ht="18.75" thickBot="1" x14ac:dyDescent="0.3">
      <c r="A13" s="14"/>
      <c r="B13" s="16" t="str">
        <f>CHOOSE(1+MOD($O$3+1-2,7),"Su","M","Tu","W","Th","F","Sa")</f>
        <v>Su</v>
      </c>
      <c r="C13" s="17" t="str">
        <f>CHOOSE(1+MOD($O$3+2-2,7),"Su","M","Tu","W","Th","F","Sa")</f>
        <v>M</v>
      </c>
      <c r="D13" s="17" t="str">
        <f>CHOOSE(1+MOD($O$3+3-2,7),"Su","M","Tu","W","Th","F","Sa")</f>
        <v>Tu</v>
      </c>
      <c r="E13" s="17" t="str">
        <f>CHOOSE(1+MOD($O$3+4-2,7),"Su","M","Tu","W","Th","F","Sa")</f>
        <v>W</v>
      </c>
      <c r="F13" s="17" t="str">
        <f>CHOOSE(1+MOD($O$3+5-2,7),"Su","M","Tu","W","Th","F","Sa")</f>
        <v>Th</v>
      </c>
      <c r="G13" s="17" t="str">
        <f>CHOOSE(1+MOD($O$3+6-2,7),"Su","M","Tu","W","Th","F","Sa")</f>
        <v>F</v>
      </c>
      <c r="H13" s="18" t="str">
        <f>CHOOSE(1+MOD($O$3+7-2,7),"Su","M","Tu","W","Th","F","Sa")</f>
        <v>Sa</v>
      </c>
      <c r="I13" s="12"/>
      <c r="J13" s="16" t="str">
        <f>CHOOSE(1+MOD($O$3+1-2,7),"Su","M","Tu","W","Th","F","Sa")</f>
        <v>Su</v>
      </c>
      <c r="K13" s="17" t="str">
        <f>CHOOSE(1+MOD($O$3+2-2,7),"Su","M","Tu","W","Th","F","Sa")</f>
        <v>M</v>
      </c>
      <c r="L13" s="17" t="str">
        <f>CHOOSE(1+MOD($O$3+3-2,7),"Su","M","Tu","W","Th","F","Sa")</f>
        <v>Tu</v>
      </c>
      <c r="M13" s="17" t="str">
        <f>CHOOSE(1+MOD($O$3+4-2,7),"Su","M","Tu","W","Th","F","Sa")</f>
        <v>W</v>
      </c>
      <c r="N13" s="17" t="str">
        <f>CHOOSE(1+MOD($O$3+5-2,7),"Su","M","Tu","W","Th","F","Sa")</f>
        <v>Th</v>
      </c>
      <c r="O13" s="17" t="str">
        <f>CHOOSE(1+MOD($O$3+6-2,7),"Su","M","Tu","W","Th","F","Sa")</f>
        <v>F</v>
      </c>
      <c r="P13" s="18" t="str">
        <f>CHOOSE(1+MOD($O$3+7-2,7),"Su","M","Tu","W","Th","F","Sa")</f>
        <v>Sa</v>
      </c>
      <c r="Q13" s="13"/>
      <c r="R13" s="16" t="str">
        <f>CHOOSE(1+MOD($O$3+1-2,7),"Su","M","Tu","W","Th","F","Sa")</f>
        <v>Su</v>
      </c>
      <c r="S13" s="17" t="str">
        <f>CHOOSE(1+MOD($O$3+2-2,7),"Su","M","Tu","W","Th","F","Sa")</f>
        <v>M</v>
      </c>
      <c r="T13" s="17" t="str">
        <f>CHOOSE(1+MOD($O$3+3-2,7),"Su","M","Tu","W","Th","F","Sa")</f>
        <v>Tu</v>
      </c>
      <c r="U13" s="17" t="str">
        <f>CHOOSE(1+MOD($O$3+4-2,7),"Su","M","Tu","W","Th","F","Sa")</f>
        <v>W</v>
      </c>
      <c r="V13" s="17" t="str">
        <f>CHOOSE(1+MOD($O$3+5-2,7),"Su","M","Tu","W","Th","F","Sa")</f>
        <v>Th</v>
      </c>
      <c r="W13" s="17" t="str">
        <f>CHOOSE(1+MOD($O$3+6-2,7),"Su","M","Tu","W","Th","F","Sa")</f>
        <v>F</v>
      </c>
      <c r="X13" s="18" t="str">
        <f>CHOOSE(1+MOD($O$3+7-2,7),"Su","M","Tu","W","Th","F","Sa")</f>
        <v>Sa</v>
      </c>
    </row>
    <row r="14" spans="1:25" s="11" customFormat="1" ht="18.75" thickBot="1" x14ac:dyDescent="0.3">
      <c r="A14" s="14"/>
      <c r="B14" s="19" t="str">
        <f>IF(WEEKDAY(B12,1)=$O$3,B12,"")</f>
        <v/>
      </c>
      <c r="C14" s="19" t="str">
        <f>IF(B14="",IF(WEEKDAY(B12,1)=MOD($O$3,7)+1,B12,""),B14+1)</f>
        <v/>
      </c>
      <c r="D14" s="19" t="str">
        <f>IF(C14="",IF(WEEKDAY(B12,1)=MOD($O$3+1,7)+1,B12,""),C14+1)</f>
        <v/>
      </c>
      <c r="E14" s="19" t="str">
        <f>IF(D14="",IF(WEEKDAY(B12,1)=MOD($O$3+2,7)+1,B12,""),D14+1)</f>
        <v/>
      </c>
      <c r="F14" s="39" t="str">
        <f>IF(E14="",IF(WEEKDAY(B12,1)=MOD($O$3+3,7)+1,B12,""),E14+1)</f>
        <v/>
      </c>
      <c r="G14" s="42">
        <f>IF(F14="",IF(WEEKDAY(B12,1)=MOD($O$3+4,7)+1,B12,""),F14+1)</f>
        <v>44197</v>
      </c>
      <c r="H14" s="40">
        <f>IF(G14="",IF(WEEKDAY(B12,1)=MOD($O$3+5,7)+1,B12,""),G14+1)</f>
        <v>44198</v>
      </c>
      <c r="I14" s="12"/>
      <c r="J14" s="19" t="str">
        <f>IF(WEEKDAY(J12,1)=$O$3,J12,"")</f>
        <v/>
      </c>
      <c r="K14" s="19">
        <f>IF(J14="",IF(WEEKDAY(J12,1)=MOD($O$3,7)+1,J12,""),J14+1)</f>
        <v>44228</v>
      </c>
      <c r="L14" s="19">
        <f>IF(K14="",IF(WEEKDAY(J12,1)=MOD($O$3+1,7)+1,J12,""),K14+1)</f>
        <v>44229</v>
      </c>
      <c r="M14" s="19">
        <f>IF(L14="",IF(WEEKDAY(J12,1)=MOD($O$3+2,7)+1,J12,""),L14+1)</f>
        <v>44230</v>
      </c>
      <c r="N14" s="19">
        <f>IF(M14="",IF(WEEKDAY(J12,1)=MOD($O$3+3,7)+1,J12,""),M14+1)</f>
        <v>44231</v>
      </c>
      <c r="O14" s="19">
        <f>IF(N14="",IF(WEEKDAY(J12,1)=MOD($O$3+4,7)+1,J12,""),N14+1)</f>
        <v>44232</v>
      </c>
      <c r="P14" s="19">
        <f>IF(O14="",IF(WEEKDAY(J12,1)=MOD($O$3+5,7)+1,J12,""),O14+1)</f>
        <v>44233</v>
      </c>
      <c r="Q14" s="12"/>
      <c r="R14" s="19" t="str">
        <f>IF(WEEKDAY(R12,1)=$O$3,R12,"")</f>
        <v/>
      </c>
      <c r="S14" s="19">
        <f>IF(R14="",IF(WEEKDAY(R12,1)=MOD($O$3,7)+1,R12,""),R14+1)</f>
        <v>44256</v>
      </c>
      <c r="T14" s="19">
        <f>IF(S14="",IF(WEEKDAY(R12,1)=MOD($O$3+1,7)+1,R12,""),S14+1)</f>
        <v>44257</v>
      </c>
      <c r="U14" s="19">
        <f>IF(T14="",IF(WEEKDAY(R12,1)=MOD($O$3+2,7)+1,R12,""),T14+1)</f>
        <v>44258</v>
      </c>
      <c r="V14" s="19">
        <f>IF(U14="",IF(WEEKDAY(R12,1)=MOD($O$3+3,7)+1,R12,""),U14+1)</f>
        <v>44259</v>
      </c>
      <c r="W14" s="19">
        <f>IF(V14="",IF(WEEKDAY(R12,1)=MOD($O$3+4,7)+1,R12,""),V14+1)</f>
        <v>44260</v>
      </c>
      <c r="X14" s="19">
        <f>IF(W14="",IF(WEEKDAY(R12,1)=MOD($O$3+5,7)+1,R12,""),W14+1)</f>
        <v>44261</v>
      </c>
    </row>
    <row r="15" spans="1:25" s="11" customFormat="1" ht="18" x14ac:dyDescent="0.25">
      <c r="A15" s="14"/>
      <c r="B15" s="19">
        <f>IF(H14="","",IF(MONTH(H14+1)&lt;&gt;MONTH(H14),"",H14+1))</f>
        <v>44199</v>
      </c>
      <c r="C15" s="19">
        <f>IF(B15="","",IF(MONTH(B15+1)&lt;&gt;MONTH(B15),"",B15+1))</f>
        <v>44200</v>
      </c>
      <c r="D15" s="19">
        <f t="shared" ref="D15:H19" si="0">IF(C15="","",IF(MONTH(C15+1)&lt;&gt;MONTH(C15),"",C15+1))</f>
        <v>44201</v>
      </c>
      <c r="E15" s="19">
        <f t="shared" si="0"/>
        <v>44202</v>
      </c>
      <c r="F15" s="19">
        <f t="shared" si="0"/>
        <v>44203</v>
      </c>
      <c r="G15" s="41">
        <f t="shared" si="0"/>
        <v>44204</v>
      </c>
      <c r="H15" s="19">
        <f t="shared" si="0"/>
        <v>44205</v>
      </c>
      <c r="I15" s="12"/>
      <c r="J15" s="19">
        <f>IF(P14="","",IF(MONTH(P14+1)&lt;&gt;MONTH(P14),"",P14+1))</f>
        <v>44234</v>
      </c>
      <c r="K15" s="48">
        <f>IF(J15="","",IF(MONTH(J15+1)&lt;&gt;MONTH(J15),"",J15+1))</f>
        <v>44235</v>
      </c>
      <c r="L15" s="48">
        <f t="shared" ref="L15:P15" si="1">IF(K15="","",IF(MONTH(K15+1)&lt;&gt;MONTH(K15),"",K15+1))</f>
        <v>44236</v>
      </c>
      <c r="M15" s="48">
        <f t="shared" si="1"/>
        <v>44237</v>
      </c>
      <c r="N15" s="48">
        <f t="shared" si="1"/>
        <v>44238</v>
      </c>
      <c r="O15" s="48">
        <f t="shared" si="1"/>
        <v>44239</v>
      </c>
      <c r="P15" s="19">
        <f t="shared" si="1"/>
        <v>44240</v>
      </c>
      <c r="Q15" s="12"/>
      <c r="R15" s="19">
        <f>IF(X14="","",IF(MONTH(X14+1)&lt;&gt;MONTH(X14),"",X14+1))</f>
        <v>44262</v>
      </c>
      <c r="S15" s="48">
        <f>IF(R15="","",IF(MONTH(R15+1)&lt;&gt;MONTH(R15),"",R15+1))</f>
        <v>44263</v>
      </c>
      <c r="T15" s="48">
        <f t="shared" ref="T15:X15" si="2">IF(S15="","",IF(MONTH(S15+1)&lt;&gt;MONTH(S15),"",S15+1))</f>
        <v>44264</v>
      </c>
      <c r="U15" s="48">
        <f t="shared" si="2"/>
        <v>44265</v>
      </c>
      <c r="V15" s="48">
        <f t="shared" si="2"/>
        <v>44266</v>
      </c>
      <c r="W15" s="48">
        <f t="shared" si="2"/>
        <v>44267</v>
      </c>
      <c r="X15" s="19">
        <f t="shared" si="2"/>
        <v>44268</v>
      </c>
    </row>
    <row r="16" spans="1:25" s="11" customFormat="1" ht="18" x14ac:dyDescent="0.25">
      <c r="A16" s="14"/>
      <c r="B16" s="19">
        <f>IF(H15="","",IF(MONTH(H15+1)&lt;&gt;MONTH(H15),"",H15+1))</f>
        <v>44206</v>
      </c>
      <c r="C16" s="48">
        <f>IF(B16="","",IF(MONTH(B16+1)&lt;&gt;MONTH(B16),"",B16+1))</f>
        <v>44207</v>
      </c>
      <c r="D16" s="48">
        <f t="shared" si="0"/>
        <v>44208</v>
      </c>
      <c r="E16" s="48">
        <f t="shared" si="0"/>
        <v>44209</v>
      </c>
      <c r="F16" s="48">
        <f t="shared" si="0"/>
        <v>44210</v>
      </c>
      <c r="G16" s="48">
        <f t="shared" si="0"/>
        <v>44211</v>
      </c>
      <c r="H16" s="19">
        <f t="shared" si="0"/>
        <v>44212</v>
      </c>
      <c r="I16" s="12"/>
      <c r="J16" s="19">
        <f>IF(P15="","",IF(MONTH(P15+1)&lt;&gt;MONTH(P15),"",P15+1))</f>
        <v>44241</v>
      </c>
      <c r="K16" s="19">
        <f>IF(J16="","",IF(MONTH(J16+1)&lt;&gt;MONTH(J16),"",J16+1))</f>
        <v>44242</v>
      </c>
      <c r="L16" s="19">
        <f t="shared" ref="L16:P16" si="3">IF(K16="","",IF(MONTH(K16+1)&lt;&gt;MONTH(K16),"",K16+1))</f>
        <v>44243</v>
      </c>
      <c r="M16" s="19">
        <f t="shared" si="3"/>
        <v>44244</v>
      </c>
      <c r="N16" s="19">
        <f t="shared" si="3"/>
        <v>44245</v>
      </c>
      <c r="O16" s="19">
        <f t="shared" si="3"/>
        <v>44246</v>
      </c>
      <c r="P16" s="19">
        <f t="shared" si="3"/>
        <v>44247</v>
      </c>
      <c r="Q16" s="12"/>
      <c r="R16" s="19">
        <f>IF(X15="","",IF(MONTH(X15+1)&lt;&gt;MONTH(X15),"",X15+1))</f>
        <v>44269</v>
      </c>
      <c r="S16" s="19">
        <f>IF(R16="","",IF(MONTH(R16+1)&lt;&gt;MONTH(R16),"",R16+1))</f>
        <v>44270</v>
      </c>
      <c r="T16" s="19">
        <f t="shared" ref="T16:X16" si="4">IF(S16="","",IF(MONTH(S16+1)&lt;&gt;MONTH(S16),"",S16+1))</f>
        <v>44271</v>
      </c>
      <c r="U16" s="19">
        <f t="shared" si="4"/>
        <v>44272</v>
      </c>
      <c r="V16" s="19">
        <f t="shared" si="4"/>
        <v>44273</v>
      </c>
      <c r="W16" s="19">
        <f t="shared" si="4"/>
        <v>44274</v>
      </c>
      <c r="X16" s="19">
        <f t="shared" si="4"/>
        <v>44275</v>
      </c>
    </row>
    <row r="17" spans="1:24" s="11" customFormat="1" ht="18" x14ac:dyDescent="0.25">
      <c r="A17" s="14"/>
      <c r="B17" s="19">
        <f>IF(H16="","",IF(MONTH(H16+1)&lt;&gt;MONTH(H16),"",H16+1))</f>
        <v>44213</v>
      </c>
      <c r="C17" s="19">
        <f>IF(B17="","",IF(MONTH(B17+1)&lt;&gt;MONTH(B17),"",B17+1))</f>
        <v>44214</v>
      </c>
      <c r="D17" s="19">
        <f t="shared" si="0"/>
        <v>44215</v>
      </c>
      <c r="E17" s="19">
        <f t="shared" si="0"/>
        <v>44216</v>
      </c>
      <c r="F17" s="19">
        <f t="shared" si="0"/>
        <v>44217</v>
      </c>
      <c r="G17" s="19">
        <f t="shared" si="0"/>
        <v>44218</v>
      </c>
      <c r="H17" s="19">
        <f t="shared" si="0"/>
        <v>44219</v>
      </c>
      <c r="I17" s="12"/>
      <c r="J17" s="19">
        <f>IF(P16="","",IF(MONTH(P16+1)&lt;&gt;MONTH(P16),"",P16+1))</f>
        <v>44248</v>
      </c>
      <c r="K17" s="48">
        <f>IF(J17="","",IF(MONTH(J17+1)&lt;&gt;MONTH(J17),"",J17+1))</f>
        <v>44249</v>
      </c>
      <c r="L17" s="48">
        <f t="shared" ref="L17:P17" si="5">IF(K17="","",IF(MONTH(K17+1)&lt;&gt;MONTH(K17),"",K17+1))</f>
        <v>44250</v>
      </c>
      <c r="M17" s="48">
        <f t="shared" si="5"/>
        <v>44251</v>
      </c>
      <c r="N17" s="48">
        <f t="shared" si="5"/>
        <v>44252</v>
      </c>
      <c r="O17" s="48">
        <f t="shared" si="5"/>
        <v>44253</v>
      </c>
      <c r="P17" s="19">
        <f t="shared" si="5"/>
        <v>44254</v>
      </c>
      <c r="Q17" s="12"/>
      <c r="R17" s="19">
        <f>IF(X16="","",IF(MONTH(X16+1)&lt;&gt;MONTH(X16),"",X16+1))</f>
        <v>44276</v>
      </c>
      <c r="S17" s="48">
        <f>IF(R17="","",IF(MONTH(R17+1)&lt;&gt;MONTH(R17),"",R17+1))</f>
        <v>44277</v>
      </c>
      <c r="T17" s="48">
        <f t="shared" ref="T17:X17" si="6">IF(S17="","",IF(MONTH(S17+1)&lt;&gt;MONTH(S17),"",S17+1))</f>
        <v>44278</v>
      </c>
      <c r="U17" s="48">
        <f t="shared" si="6"/>
        <v>44279</v>
      </c>
      <c r="V17" s="48">
        <f t="shared" si="6"/>
        <v>44280</v>
      </c>
      <c r="W17" s="48">
        <f t="shared" si="6"/>
        <v>44281</v>
      </c>
      <c r="X17" s="19">
        <f t="shared" si="6"/>
        <v>44282</v>
      </c>
    </row>
    <row r="18" spans="1:24" s="11" customFormat="1" ht="18" x14ac:dyDescent="0.25">
      <c r="A18" s="14"/>
      <c r="B18" s="19">
        <f>IF(H17="","",IF(MONTH(H17+1)&lt;&gt;MONTH(H17),"",H17+1))</f>
        <v>44220</v>
      </c>
      <c r="C18" s="48">
        <f>IF(B18="","",IF(MONTH(B18+1)&lt;&gt;MONTH(B18),"",B18+1))</f>
        <v>44221</v>
      </c>
      <c r="D18" s="48">
        <f t="shared" si="0"/>
        <v>44222</v>
      </c>
      <c r="E18" s="48">
        <f t="shared" si="0"/>
        <v>44223</v>
      </c>
      <c r="F18" s="48">
        <f t="shared" si="0"/>
        <v>44224</v>
      </c>
      <c r="G18" s="48">
        <f t="shared" si="0"/>
        <v>44225</v>
      </c>
      <c r="H18" s="19">
        <f t="shared" si="0"/>
        <v>44226</v>
      </c>
      <c r="I18" s="12"/>
      <c r="J18" s="19">
        <f>IF(P17="","",IF(MONTH(P17+1)&lt;&gt;MONTH(P17),"",P17+1))</f>
        <v>44255</v>
      </c>
      <c r="K18" s="19" t="str">
        <f>IF(J18="","",IF(MONTH(J18+1)&lt;&gt;MONTH(J18),"",J18+1))</f>
        <v/>
      </c>
      <c r="L18" s="19" t="str">
        <f t="shared" ref="L18:P18" si="7">IF(K18="","",IF(MONTH(K18+1)&lt;&gt;MONTH(K18),"",K18+1))</f>
        <v/>
      </c>
      <c r="M18" s="19" t="str">
        <f t="shared" si="7"/>
        <v/>
      </c>
      <c r="N18" s="19" t="str">
        <f t="shared" si="7"/>
        <v/>
      </c>
      <c r="O18" s="19" t="str">
        <f t="shared" si="7"/>
        <v/>
      </c>
      <c r="P18" s="19" t="str">
        <f t="shared" si="7"/>
        <v/>
      </c>
      <c r="Q18" s="12"/>
      <c r="R18" s="19">
        <f>IF(X17="","",IF(MONTH(X17+1)&lt;&gt;MONTH(X17),"",X17+1))</f>
        <v>44283</v>
      </c>
      <c r="S18" s="19">
        <f>IF(R18="","",IF(MONTH(R18+1)&lt;&gt;MONTH(R18),"",R18+1))</f>
        <v>44284</v>
      </c>
      <c r="T18" s="19">
        <f t="shared" ref="T18:X18" si="8">IF(S18="","",IF(MONTH(S18+1)&lt;&gt;MONTH(S18),"",S18+1))</f>
        <v>44285</v>
      </c>
      <c r="U18" s="19">
        <f t="shared" si="8"/>
        <v>44286</v>
      </c>
      <c r="V18" s="19" t="str">
        <f t="shared" si="8"/>
        <v/>
      </c>
      <c r="W18" s="19" t="str">
        <f t="shared" si="8"/>
        <v/>
      </c>
      <c r="X18" s="19" t="str">
        <f t="shared" si="8"/>
        <v/>
      </c>
    </row>
    <row r="19" spans="1:24" s="11" customFormat="1" ht="18" x14ac:dyDescent="0.25">
      <c r="A19" s="14"/>
      <c r="B19" s="19">
        <f>IF(H18="","",IF(MONTH(H18+1)&lt;&gt;MONTH(H18),"",H18+1))</f>
        <v>44227</v>
      </c>
      <c r="C19" s="19" t="str">
        <f>IF(B19="","",IF(MONTH(B19+1)&lt;&gt;MONTH(B19),"",B19+1))</f>
        <v/>
      </c>
      <c r="D19" s="19" t="str">
        <f t="shared" si="0"/>
        <v/>
      </c>
      <c r="E19" s="19" t="str">
        <f t="shared" si="0"/>
        <v/>
      </c>
      <c r="F19" s="19" t="str">
        <f t="shared" si="0"/>
        <v/>
      </c>
      <c r="G19" s="19" t="str">
        <f t="shared" si="0"/>
        <v/>
      </c>
      <c r="H19" s="19" t="str">
        <f t="shared" si="0"/>
        <v/>
      </c>
      <c r="I19" s="12"/>
      <c r="J19" s="19" t="str">
        <f>IF(P18="","",IF(MONTH(P18+1)&lt;&gt;MONTH(P18),"",P18+1))</f>
        <v/>
      </c>
      <c r="K19" s="19" t="str">
        <f>IF(J19="","",IF(MONTH(J19+1)&lt;&gt;MONTH(J19),"",J19+1))</f>
        <v/>
      </c>
      <c r="L19" s="19" t="str">
        <f t="shared" ref="L19:P19" si="9">IF(K19="","",IF(MONTH(K19+1)&lt;&gt;MONTH(K19),"",K19+1))</f>
        <v/>
      </c>
      <c r="M19" s="19" t="str">
        <f t="shared" si="9"/>
        <v/>
      </c>
      <c r="N19" s="19" t="str">
        <f t="shared" si="9"/>
        <v/>
      </c>
      <c r="O19" s="19" t="str">
        <f t="shared" si="9"/>
        <v/>
      </c>
      <c r="P19" s="19" t="str">
        <f t="shared" si="9"/>
        <v/>
      </c>
      <c r="Q19" s="12"/>
      <c r="R19" s="19" t="str">
        <f>IF(X18="","",IF(MONTH(X18+1)&lt;&gt;MONTH(X18),"",X18+1))</f>
        <v/>
      </c>
      <c r="S19" s="19" t="str">
        <f>IF(R19="","",IF(MONTH(R19+1)&lt;&gt;MONTH(R19),"",R19+1))</f>
        <v/>
      </c>
      <c r="T19" s="19" t="str">
        <f t="shared" ref="T19:X19" si="10">IF(S19="","",IF(MONTH(S19+1)&lt;&gt;MONTH(S19),"",S19+1))</f>
        <v/>
      </c>
      <c r="U19" s="19" t="str">
        <f t="shared" si="10"/>
        <v/>
      </c>
      <c r="V19" s="19" t="str">
        <f t="shared" si="10"/>
        <v/>
      </c>
      <c r="W19" s="19" t="str">
        <f t="shared" si="10"/>
        <v/>
      </c>
      <c r="X19" s="19" t="str">
        <f t="shared" si="10"/>
        <v/>
      </c>
    </row>
    <row r="20" spans="1:24" ht="18" x14ac:dyDescent="0.25">
      <c r="A20" s="14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ht="20.25" x14ac:dyDescent="0.3">
      <c r="A21" s="15"/>
      <c r="B21" s="57">
        <f>DATE(YEAR(R12+42),MONTH(R12+42),1)</f>
        <v>44287</v>
      </c>
      <c r="C21" s="58"/>
      <c r="D21" s="58"/>
      <c r="E21" s="58"/>
      <c r="F21" s="58"/>
      <c r="G21" s="58"/>
      <c r="H21" s="59"/>
      <c r="I21" s="12"/>
      <c r="J21" s="57">
        <f>DATE(YEAR(B21+42),MONTH(B21+42),1)</f>
        <v>44317</v>
      </c>
      <c r="K21" s="58"/>
      <c r="L21" s="58"/>
      <c r="M21" s="58"/>
      <c r="N21" s="58"/>
      <c r="O21" s="58"/>
      <c r="P21" s="59"/>
      <c r="Q21" s="12"/>
      <c r="R21" s="57">
        <f>DATE(YEAR(J21+42),MONTH(J21+42),1)</f>
        <v>44348</v>
      </c>
      <c r="S21" s="58"/>
      <c r="T21" s="58"/>
      <c r="U21" s="58"/>
      <c r="V21" s="58"/>
      <c r="W21" s="58"/>
      <c r="X21" s="59"/>
    </row>
    <row r="22" spans="1:24" ht="18" x14ac:dyDescent="0.25">
      <c r="A22" s="14"/>
      <c r="B22" s="16" t="str">
        <f>CHOOSE(1+MOD($O$3+1-2,7),"Su","M","Tu","W","Th","F","Sa")</f>
        <v>Su</v>
      </c>
      <c r="C22" s="17" t="str">
        <f>CHOOSE(1+MOD($O$3+2-2,7),"Su","M","Tu","W","Th","F","Sa")</f>
        <v>M</v>
      </c>
      <c r="D22" s="17" t="str">
        <f>CHOOSE(1+MOD($O$3+3-2,7),"Su","M","Tu","W","Th","F","Sa")</f>
        <v>Tu</v>
      </c>
      <c r="E22" s="17" t="str">
        <f>CHOOSE(1+MOD($O$3+4-2,7),"Su","M","Tu","W","Th","F","Sa")</f>
        <v>W</v>
      </c>
      <c r="F22" s="17" t="str">
        <f>CHOOSE(1+MOD($O$3+5-2,7),"Su","M","Tu","W","Th","F","Sa")</f>
        <v>Th</v>
      </c>
      <c r="G22" s="17" t="str">
        <f>CHOOSE(1+MOD($O$3+6-2,7),"Su","M","Tu","W","Th","F","Sa")</f>
        <v>F</v>
      </c>
      <c r="H22" s="18" t="str">
        <f>CHOOSE(1+MOD($O$3+7-2,7),"Su","M","Tu","W","Th","F","Sa")</f>
        <v>Sa</v>
      </c>
      <c r="I22" s="12"/>
      <c r="J22" s="16" t="str">
        <f>CHOOSE(1+MOD($O$3+1-2,7),"Su","M","Tu","W","Th","F","Sa")</f>
        <v>Su</v>
      </c>
      <c r="K22" s="17" t="str">
        <f>CHOOSE(1+MOD($O$3+2-2,7),"Su","M","Tu","W","Th","F","Sa")</f>
        <v>M</v>
      </c>
      <c r="L22" s="17" t="str">
        <f>CHOOSE(1+MOD($O$3+3-2,7),"Su","M","Tu","W","Th","F","Sa")</f>
        <v>Tu</v>
      </c>
      <c r="M22" s="17" t="str">
        <f>CHOOSE(1+MOD($O$3+4-2,7),"Su","M","Tu","W","Th","F","Sa")</f>
        <v>W</v>
      </c>
      <c r="N22" s="17" t="str">
        <f>CHOOSE(1+MOD($O$3+5-2,7),"Su","M","Tu","W","Th","F","Sa")</f>
        <v>Th</v>
      </c>
      <c r="O22" s="17" t="str">
        <f>CHOOSE(1+MOD($O$3+6-2,7),"Su","M","Tu","W","Th","F","Sa")</f>
        <v>F</v>
      </c>
      <c r="P22" s="18" t="str">
        <f>CHOOSE(1+MOD($O$3+7-2,7),"Su","M","Tu","W","Th","F","Sa")</f>
        <v>Sa</v>
      </c>
      <c r="Q22" s="13"/>
      <c r="R22" s="16" t="str">
        <f>CHOOSE(1+MOD($O$3+1-2,7),"Su","M","Tu","W","Th","F","Sa")</f>
        <v>Su</v>
      </c>
      <c r="S22" s="17" t="str">
        <f>CHOOSE(1+MOD($O$3+2-2,7),"Su","M","Tu","W","Th","F","Sa")</f>
        <v>M</v>
      </c>
      <c r="T22" s="17" t="str">
        <f>CHOOSE(1+MOD($O$3+3-2,7),"Su","M","Tu","W","Th","F","Sa")</f>
        <v>Tu</v>
      </c>
      <c r="U22" s="17" t="str">
        <f>CHOOSE(1+MOD($O$3+4-2,7),"Su","M","Tu","W","Th","F","Sa")</f>
        <v>W</v>
      </c>
      <c r="V22" s="17" t="str">
        <f>CHOOSE(1+MOD($O$3+5-2,7),"Su","M","Tu","W","Th","F","Sa")</f>
        <v>Th</v>
      </c>
      <c r="W22" s="17" t="str">
        <f>CHOOSE(1+MOD($O$3+6-2,7),"Su","M","Tu","W","Th","F","Sa")</f>
        <v>F</v>
      </c>
      <c r="X22" s="18" t="str">
        <f>CHOOSE(1+MOD($O$3+7-2,7),"Su","M","Tu","W","Th","F","Sa")</f>
        <v>Sa</v>
      </c>
    </row>
    <row r="23" spans="1:24" ht="18" x14ac:dyDescent="0.25">
      <c r="A23" s="14"/>
      <c r="B23" s="19" t="str">
        <f>IF(WEEKDAY(B21,1)=$O$3,B21,"")</f>
        <v/>
      </c>
      <c r="C23" s="19" t="str">
        <f>IF(B23="",IF(WEEKDAY(B21,1)=MOD($O$3,7)+1,B21,""),B23+1)</f>
        <v/>
      </c>
      <c r="D23" s="19" t="str">
        <f>IF(C23="",IF(WEEKDAY(B21,1)=MOD($O$3+1,7)+1,B21,""),C23+1)</f>
        <v/>
      </c>
      <c r="E23" s="19" t="str">
        <f>IF(D23="",IF(WEEKDAY(B21,1)=MOD($O$3+2,7)+1,B21,""),D23+1)</f>
        <v/>
      </c>
      <c r="F23" s="19">
        <f>IF(E23="",IF(WEEKDAY(B21,1)=MOD($O$3+3,7)+1,B21,""),E23+1)</f>
        <v>44287</v>
      </c>
      <c r="G23" s="19">
        <f>IF(F23="",IF(WEEKDAY(B21,1)=MOD($O$3+4,7)+1,B21,""),F23+1)</f>
        <v>44288</v>
      </c>
      <c r="H23" s="19">
        <f>IF(G23="",IF(WEEKDAY(B21,1)=MOD($O$3+5,7)+1,B21,""),G23+1)</f>
        <v>44289</v>
      </c>
      <c r="I23" s="12"/>
      <c r="J23" s="19" t="str">
        <f>IF(WEEKDAY(J21,1)=$O$3,J21,"")</f>
        <v/>
      </c>
      <c r="K23" s="19" t="str">
        <f>IF(J23="",IF(WEEKDAY(J21,1)=MOD($O$3,7)+1,J21,""),J23+1)</f>
        <v/>
      </c>
      <c r="L23" s="19" t="str">
        <f>IF(K23="",IF(WEEKDAY(J21,1)=MOD($O$3+1,7)+1,J21,""),K23+1)</f>
        <v/>
      </c>
      <c r="M23" s="19" t="str">
        <f>IF(L23="",IF(WEEKDAY(J21,1)=MOD($O$3+2,7)+1,J21,""),L23+1)</f>
        <v/>
      </c>
      <c r="N23" s="19" t="str">
        <f>IF(M23="",IF(WEEKDAY(J21,1)=MOD($O$3+3,7)+1,J21,""),M23+1)</f>
        <v/>
      </c>
      <c r="O23" s="19" t="str">
        <f>IF(N23="",IF(WEEKDAY(J21,1)=MOD($O$3+4,7)+1,J21,""),N23+1)</f>
        <v/>
      </c>
      <c r="P23" s="19">
        <f>IF(O23="",IF(WEEKDAY(J21,1)=MOD($O$3+5,7)+1,J21,""),O23+1)</f>
        <v>44317</v>
      </c>
      <c r="Q23" s="12"/>
      <c r="R23" s="19" t="str">
        <f>IF(WEEKDAY(R21,1)=$O$3,R21,"")</f>
        <v/>
      </c>
      <c r="S23" s="19" t="str">
        <f>IF(R23="",IF(WEEKDAY(R21,1)=MOD($O$3,7)+1,R21,""),R23+1)</f>
        <v/>
      </c>
      <c r="T23" s="48">
        <f>IF(S23="",IF(WEEKDAY(R21,1)=MOD($O$3+1,7)+1,R21,""),S23+1)</f>
        <v>44348</v>
      </c>
      <c r="U23" s="48">
        <f>IF(T23="",IF(WEEKDAY(R21,1)=MOD($O$3+2,7)+1,R21,""),T23+1)</f>
        <v>44349</v>
      </c>
      <c r="V23" s="48">
        <f>IF(U23="",IF(WEEKDAY(R21,1)=MOD($O$3+3,7)+1,R21,""),U23+1)</f>
        <v>44350</v>
      </c>
      <c r="W23" s="48">
        <f>IF(V23="",IF(WEEKDAY(R21,1)=MOD($O$3+4,7)+1,R21,""),V23+1)</f>
        <v>44351</v>
      </c>
      <c r="X23" s="48">
        <f>IF(W23="",IF(WEEKDAY(R21,1)=MOD($O$3+5,7)+1,R21,""),W23+1)</f>
        <v>44352</v>
      </c>
    </row>
    <row r="24" spans="1:24" ht="18" x14ac:dyDescent="0.25">
      <c r="A24" s="14"/>
      <c r="B24" s="19">
        <f>IF(H23="","",IF(MONTH(H23+1)&lt;&gt;MONTH(H23),"",H23+1))</f>
        <v>44290</v>
      </c>
      <c r="C24" s="48">
        <f>IF(B24="","",IF(MONTH(B24+1)&lt;&gt;MONTH(B24),"",B24+1))</f>
        <v>44291</v>
      </c>
      <c r="D24" s="48">
        <f t="shared" ref="D24:H24" si="11">IF(C24="","",IF(MONTH(C24+1)&lt;&gt;MONTH(C24),"",C24+1))</f>
        <v>44292</v>
      </c>
      <c r="E24" s="48">
        <f t="shared" si="11"/>
        <v>44293</v>
      </c>
      <c r="F24" s="48">
        <f t="shared" si="11"/>
        <v>44294</v>
      </c>
      <c r="G24" s="48">
        <f t="shared" si="11"/>
        <v>44295</v>
      </c>
      <c r="H24" s="19">
        <f t="shared" si="11"/>
        <v>44296</v>
      </c>
      <c r="I24" s="12"/>
      <c r="J24" s="19">
        <f>IF(P23="","",IF(MONTH(P23+1)&lt;&gt;MONTH(P23),"",P23+1))</f>
        <v>44318</v>
      </c>
      <c r="K24" s="48">
        <f>IF(J24="","",IF(MONTH(J24+1)&lt;&gt;MONTH(J24),"",J24+1))</f>
        <v>44319</v>
      </c>
      <c r="L24" s="48">
        <f t="shared" ref="L24:P24" si="12">IF(K24="","",IF(MONTH(K24+1)&lt;&gt;MONTH(K24),"",K24+1))</f>
        <v>44320</v>
      </c>
      <c r="M24" s="48">
        <f t="shared" si="12"/>
        <v>44321</v>
      </c>
      <c r="N24" s="48">
        <f t="shared" si="12"/>
        <v>44322</v>
      </c>
      <c r="O24" s="48">
        <f t="shared" si="12"/>
        <v>44323</v>
      </c>
      <c r="P24" s="19">
        <f t="shared" si="12"/>
        <v>44324</v>
      </c>
      <c r="Q24" s="12"/>
      <c r="R24" s="19">
        <f>IF(X23="","",IF(MONTH(X23+1)&lt;&gt;MONTH(X23),"",X23+1))</f>
        <v>44353</v>
      </c>
      <c r="S24" s="19">
        <f>IF(R24="","",IF(MONTH(R24+1)&lt;&gt;MONTH(R24),"",R24+1))</f>
        <v>44354</v>
      </c>
      <c r="T24" s="19">
        <f t="shared" ref="T24:X24" si="13">IF(S24="","",IF(MONTH(S24+1)&lt;&gt;MONTH(S24),"",S24+1))</f>
        <v>44355</v>
      </c>
      <c r="U24" s="19">
        <f t="shared" si="13"/>
        <v>44356</v>
      </c>
      <c r="V24" s="19">
        <f t="shared" si="13"/>
        <v>44357</v>
      </c>
      <c r="W24" s="19">
        <f t="shared" si="13"/>
        <v>44358</v>
      </c>
      <c r="X24" s="19">
        <f t="shared" si="13"/>
        <v>44359</v>
      </c>
    </row>
    <row r="25" spans="1:24" ht="18" x14ac:dyDescent="0.25">
      <c r="A25" s="14"/>
      <c r="B25" s="19">
        <f>IF(H24="","",IF(MONTH(H24+1)&lt;&gt;MONTH(H24),"",H24+1))</f>
        <v>44297</v>
      </c>
      <c r="C25" s="19">
        <f>IF(B25="","",IF(MONTH(B25+1)&lt;&gt;MONTH(B25),"",B25+1))</f>
        <v>44298</v>
      </c>
      <c r="D25" s="19">
        <f t="shared" ref="D25:H25" si="14">IF(C25="","",IF(MONTH(C25+1)&lt;&gt;MONTH(C25),"",C25+1))</f>
        <v>44299</v>
      </c>
      <c r="E25" s="19">
        <f t="shared" si="14"/>
        <v>44300</v>
      </c>
      <c r="F25" s="19">
        <f t="shared" si="14"/>
        <v>44301</v>
      </c>
      <c r="G25" s="19">
        <f t="shared" si="14"/>
        <v>44302</v>
      </c>
      <c r="H25" s="19">
        <f t="shared" si="14"/>
        <v>44303</v>
      </c>
      <c r="I25" s="12"/>
      <c r="J25" s="19">
        <f>IF(P24="","",IF(MONTH(P24+1)&lt;&gt;MONTH(P24),"",P24+1))</f>
        <v>44325</v>
      </c>
      <c r="K25" s="19">
        <f>IF(J25="","",IF(MONTH(J25+1)&lt;&gt;MONTH(J25),"",J25+1))</f>
        <v>44326</v>
      </c>
      <c r="L25" s="19">
        <f t="shared" ref="L25:P25" si="15">IF(K25="","",IF(MONTH(K25+1)&lt;&gt;MONTH(K25),"",K25+1))</f>
        <v>44327</v>
      </c>
      <c r="M25" s="19">
        <f t="shared" si="15"/>
        <v>44328</v>
      </c>
      <c r="N25" s="19">
        <f t="shared" si="15"/>
        <v>44329</v>
      </c>
      <c r="O25" s="19">
        <f t="shared" si="15"/>
        <v>44330</v>
      </c>
      <c r="P25" s="19">
        <f t="shared" si="15"/>
        <v>44331</v>
      </c>
      <c r="Q25" s="12"/>
      <c r="R25" s="19">
        <f>IF(X24="","",IF(MONTH(X24+1)&lt;&gt;MONTH(X24),"",X24+1))</f>
        <v>44360</v>
      </c>
      <c r="S25" s="48">
        <f>IF(R25="","",IF(MONTH(R25+1)&lt;&gt;MONTH(R25),"",R25+1))</f>
        <v>44361</v>
      </c>
      <c r="T25" s="48">
        <f t="shared" ref="T25:X25" si="16">IF(S25="","",IF(MONTH(S25+1)&lt;&gt;MONTH(S25),"",S25+1))</f>
        <v>44362</v>
      </c>
      <c r="U25" s="48">
        <f t="shared" si="16"/>
        <v>44363</v>
      </c>
      <c r="V25" s="48">
        <f t="shared" si="16"/>
        <v>44364</v>
      </c>
      <c r="W25" s="48">
        <f t="shared" si="16"/>
        <v>44365</v>
      </c>
      <c r="X25" s="19">
        <f t="shared" si="16"/>
        <v>44366</v>
      </c>
    </row>
    <row r="26" spans="1:24" ht="18" x14ac:dyDescent="0.25">
      <c r="A26" s="14"/>
      <c r="B26" s="19">
        <f>IF(H25="","",IF(MONTH(H25+1)&lt;&gt;MONTH(H25),"",H25+1))</f>
        <v>44304</v>
      </c>
      <c r="C26" s="48">
        <f>IF(B26="","",IF(MONTH(B26+1)&lt;&gt;MONTH(B26),"",B26+1))</f>
        <v>44305</v>
      </c>
      <c r="D26" s="48">
        <f t="shared" ref="D26:H26" si="17">IF(C26="","",IF(MONTH(C26+1)&lt;&gt;MONTH(C26),"",C26+1))</f>
        <v>44306</v>
      </c>
      <c r="E26" s="48">
        <f t="shared" si="17"/>
        <v>44307</v>
      </c>
      <c r="F26" s="48">
        <f t="shared" si="17"/>
        <v>44308</v>
      </c>
      <c r="G26" s="48">
        <f t="shared" si="17"/>
        <v>44309</v>
      </c>
      <c r="H26" s="19">
        <f t="shared" si="17"/>
        <v>44310</v>
      </c>
      <c r="I26" s="12"/>
      <c r="J26" s="19">
        <f>IF(P25="","",IF(MONTH(P25+1)&lt;&gt;MONTH(P25),"",P25+1))</f>
        <v>44332</v>
      </c>
      <c r="K26" s="48">
        <f>IF(J26="","",IF(MONTH(J26+1)&lt;&gt;MONTH(J26),"",J26+1))</f>
        <v>44333</v>
      </c>
      <c r="L26" s="48">
        <f t="shared" ref="L26:P26" si="18">IF(K26="","",IF(MONTH(K26+1)&lt;&gt;MONTH(K26),"",K26+1))</f>
        <v>44334</v>
      </c>
      <c r="M26" s="48">
        <f t="shared" si="18"/>
        <v>44335</v>
      </c>
      <c r="N26" s="48">
        <f t="shared" si="18"/>
        <v>44336</v>
      </c>
      <c r="O26" s="48">
        <f t="shared" si="18"/>
        <v>44337</v>
      </c>
      <c r="P26" s="19">
        <f t="shared" si="18"/>
        <v>44338</v>
      </c>
      <c r="Q26" s="12"/>
      <c r="R26" s="19">
        <f>IF(X25="","",IF(MONTH(X25+1)&lt;&gt;MONTH(X25),"",X25+1))</f>
        <v>44367</v>
      </c>
      <c r="S26" s="19">
        <f>IF(R26="","",IF(MONTH(R26+1)&lt;&gt;MONTH(R26),"",R26+1))</f>
        <v>44368</v>
      </c>
      <c r="T26" s="19">
        <f t="shared" ref="T26:X26" si="19">IF(S26="","",IF(MONTH(S26+1)&lt;&gt;MONTH(S26),"",S26+1))</f>
        <v>44369</v>
      </c>
      <c r="U26" s="19">
        <f t="shared" si="19"/>
        <v>44370</v>
      </c>
      <c r="V26" s="19">
        <f t="shared" si="19"/>
        <v>44371</v>
      </c>
      <c r="W26" s="19">
        <f t="shared" si="19"/>
        <v>44372</v>
      </c>
      <c r="X26" s="19">
        <f t="shared" si="19"/>
        <v>44373</v>
      </c>
    </row>
    <row r="27" spans="1:24" ht="18.75" thickBot="1" x14ac:dyDescent="0.3">
      <c r="A27" s="14"/>
      <c r="B27" s="19">
        <f>IF(H26="","",IF(MONTH(H26+1)&lt;&gt;MONTH(H26),"",H26+1))</f>
        <v>44311</v>
      </c>
      <c r="C27" s="19">
        <f>IF(B27="","",IF(MONTH(B27+1)&lt;&gt;MONTH(B27),"",B27+1))</f>
        <v>44312</v>
      </c>
      <c r="D27" s="19">
        <f t="shared" ref="D27:H27" si="20">IF(C27="","",IF(MONTH(C27+1)&lt;&gt;MONTH(C27),"",C27+1))</f>
        <v>44313</v>
      </c>
      <c r="E27" s="19">
        <f t="shared" si="20"/>
        <v>44314</v>
      </c>
      <c r="F27" s="19">
        <f t="shared" si="20"/>
        <v>44315</v>
      </c>
      <c r="G27" s="19">
        <f t="shared" si="20"/>
        <v>44316</v>
      </c>
      <c r="H27" s="19" t="str">
        <f t="shared" si="20"/>
        <v/>
      </c>
      <c r="I27" s="12"/>
      <c r="J27" s="19">
        <f>IF(P26="","",IF(MONTH(P26+1)&lt;&gt;MONTH(P26),"",P26+1))</f>
        <v>44339</v>
      </c>
      <c r="K27" s="43">
        <f>IF(J27="","",IF(MONTH(J27+1)&lt;&gt;MONTH(J27),"",J27+1))</f>
        <v>44340</v>
      </c>
      <c r="L27" s="19">
        <f t="shared" ref="L27:P27" si="21">IF(K27="","",IF(MONTH(K27+1)&lt;&gt;MONTH(K27),"",K27+1))</f>
        <v>44341</v>
      </c>
      <c r="M27" s="19">
        <f t="shared" si="21"/>
        <v>44342</v>
      </c>
      <c r="N27" s="19">
        <f t="shared" si="21"/>
        <v>44343</v>
      </c>
      <c r="O27" s="19">
        <f t="shared" si="21"/>
        <v>44344</v>
      </c>
      <c r="P27" s="19">
        <f t="shared" si="21"/>
        <v>44345</v>
      </c>
      <c r="Q27" s="12"/>
      <c r="R27" s="19">
        <f>IF(X26="","",IF(MONTH(X26+1)&lt;&gt;MONTH(X26),"",X26+1))</f>
        <v>44374</v>
      </c>
      <c r="S27" s="48">
        <f>IF(R27="","",IF(MONTH(R27+1)&lt;&gt;MONTH(R27),"",R27+1))</f>
        <v>44375</v>
      </c>
      <c r="T27" s="48">
        <f t="shared" ref="T27:X27" si="22">IF(S27="","",IF(MONTH(S27+1)&lt;&gt;MONTH(S27),"",S27+1))</f>
        <v>44376</v>
      </c>
      <c r="U27" s="48">
        <f t="shared" si="22"/>
        <v>44377</v>
      </c>
      <c r="V27" s="19" t="str">
        <f t="shared" si="22"/>
        <v/>
      </c>
      <c r="W27" s="19" t="str">
        <f t="shared" si="22"/>
        <v/>
      </c>
      <c r="X27" s="19" t="str">
        <f t="shared" si="22"/>
        <v/>
      </c>
    </row>
    <row r="28" spans="1:24" ht="18.75" thickBot="1" x14ac:dyDescent="0.3">
      <c r="A28" s="14"/>
      <c r="B28" s="19" t="str">
        <f>IF(H27="","",IF(MONTH(H27+1)&lt;&gt;MONTH(H27),"",H27+1))</f>
        <v/>
      </c>
      <c r="C28" s="19" t="str">
        <f>IF(B28="","",IF(MONTH(B28+1)&lt;&gt;MONTH(B28),"",B28+1))</f>
        <v/>
      </c>
      <c r="D28" s="19" t="str">
        <f t="shared" ref="D28:H28" si="23">IF(C28="","",IF(MONTH(C28+1)&lt;&gt;MONTH(C28),"",C28+1))</f>
        <v/>
      </c>
      <c r="E28" s="19" t="str">
        <f t="shared" si="23"/>
        <v/>
      </c>
      <c r="F28" s="19" t="str">
        <f t="shared" si="23"/>
        <v/>
      </c>
      <c r="G28" s="19" t="str">
        <f t="shared" si="23"/>
        <v/>
      </c>
      <c r="H28" s="19" t="str">
        <f t="shared" si="23"/>
        <v/>
      </c>
      <c r="I28" s="12"/>
      <c r="J28" s="39">
        <f>IF(P27="","",IF(MONTH(P27+1)&lt;&gt;MONTH(P27),"",P27+1))</f>
        <v>44346</v>
      </c>
      <c r="K28" s="42">
        <f>IF(J28="","",IF(MONTH(J28+1)&lt;&gt;MONTH(J28),"",J28+1))</f>
        <v>44347</v>
      </c>
      <c r="L28" s="40" t="str">
        <f t="shared" ref="L28:P28" si="24">IF(K28="","",IF(MONTH(K28+1)&lt;&gt;MONTH(K28),"",K28+1))</f>
        <v/>
      </c>
      <c r="M28" s="19" t="str">
        <f t="shared" si="24"/>
        <v/>
      </c>
      <c r="N28" s="19" t="str">
        <f t="shared" si="24"/>
        <v/>
      </c>
      <c r="O28" s="19" t="str">
        <f t="shared" si="24"/>
        <v/>
      </c>
      <c r="P28" s="19" t="str">
        <f t="shared" si="24"/>
        <v/>
      </c>
      <c r="Q28" s="12"/>
      <c r="R28" s="19" t="str">
        <f>IF(X27="","",IF(MONTH(X27+1)&lt;&gt;MONTH(X27),"",X27+1))</f>
        <v/>
      </c>
      <c r="S28" s="19" t="str">
        <f>IF(R28="","",IF(MONTH(R28+1)&lt;&gt;MONTH(R28),"",R28+1))</f>
        <v/>
      </c>
      <c r="T28" s="19" t="str">
        <f t="shared" ref="T28:X28" si="25">IF(S28="","",IF(MONTH(S28+1)&lt;&gt;MONTH(S28),"",S28+1))</f>
        <v/>
      </c>
      <c r="U28" s="19" t="str">
        <f t="shared" si="25"/>
        <v/>
      </c>
      <c r="V28" s="19" t="str">
        <f t="shared" si="25"/>
        <v/>
      </c>
      <c r="W28" s="19" t="str">
        <f t="shared" si="25"/>
        <v/>
      </c>
      <c r="X28" s="19" t="str">
        <f t="shared" si="25"/>
        <v/>
      </c>
    </row>
    <row r="29" spans="1:24" ht="18" x14ac:dyDescent="0.25">
      <c r="A29" s="14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</row>
    <row r="30" spans="1:24" ht="20.25" x14ac:dyDescent="0.3">
      <c r="A30" s="15"/>
      <c r="B30" s="57">
        <f>DATE(YEAR(R21+42),MONTH(R21+42),1)</f>
        <v>44378</v>
      </c>
      <c r="C30" s="58"/>
      <c r="D30" s="58"/>
      <c r="E30" s="58"/>
      <c r="F30" s="58"/>
      <c r="G30" s="58"/>
      <c r="H30" s="59"/>
      <c r="I30" s="12"/>
      <c r="J30" s="57">
        <f>DATE(YEAR(B30+42),MONTH(B30+42),1)</f>
        <v>44409</v>
      </c>
      <c r="K30" s="58"/>
      <c r="L30" s="58"/>
      <c r="M30" s="58"/>
      <c r="N30" s="58"/>
      <c r="O30" s="58"/>
      <c r="P30" s="59"/>
      <c r="Q30" s="12"/>
      <c r="R30" s="57">
        <f>DATE(YEAR(J30+42),MONTH(J30+42),1)</f>
        <v>44440</v>
      </c>
      <c r="S30" s="58"/>
      <c r="T30" s="58"/>
      <c r="U30" s="58"/>
      <c r="V30" s="58"/>
      <c r="W30" s="58"/>
      <c r="X30" s="59"/>
    </row>
    <row r="31" spans="1:24" ht="18" x14ac:dyDescent="0.25">
      <c r="A31" s="14"/>
      <c r="B31" s="16" t="str">
        <f>CHOOSE(1+MOD($O$3+1-2,7),"Su","M","Tu","W","Th","F","Sa")</f>
        <v>Su</v>
      </c>
      <c r="C31" s="17" t="str">
        <f>CHOOSE(1+MOD($O$3+2-2,7),"Su","M","Tu","W","Th","F","Sa")</f>
        <v>M</v>
      </c>
      <c r="D31" s="17" t="str">
        <f>CHOOSE(1+MOD($O$3+3-2,7),"Su","M","Tu","W","Th","F","Sa")</f>
        <v>Tu</v>
      </c>
      <c r="E31" s="17" t="str">
        <f>CHOOSE(1+MOD($O$3+4-2,7),"Su","M","Tu","W","Th","F","Sa")</f>
        <v>W</v>
      </c>
      <c r="F31" s="17" t="str">
        <f>CHOOSE(1+MOD($O$3+5-2,7),"Su","M","Tu","W","Th","F","Sa")</f>
        <v>Th</v>
      </c>
      <c r="G31" s="17" t="str">
        <f>CHOOSE(1+MOD($O$3+6-2,7),"Su","M","Tu","W","Th","F","Sa")</f>
        <v>F</v>
      </c>
      <c r="H31" s="18" t="str">
        <f>CHOOSE(1+MOD($O$3+7-2,7),"Su","M","Tu","W","Th","F","Sa")</f>
        <v>Sa</v>
      </c>
      <c r="I31" s="12"/>
      <c r="J31" s="16" t="str">
        <f>CHOOSE(1+MOD($O$3+1-2,7),"Su","M","Tu","W","Th","F","Sa")</f>
        <v>Su</v>
      </c>
      <c r="K31" s="17" t="str">
        <f>CHOOSE(1+MOD($O$3+2-2,7),"Su","M","Tu","W","Th","F","Sa")</f>
        <v>M</v>
      </c>
      <c r="L31" s="17" t="str">
        <f>CHOOSE(1+MOD($O$3+3-2,7),"Su","M","Tu","W","Th","F","Sa")</f>
        <v>Tu</v>
      </c>
      <c r="M31" s="17" t="str">
        <f>CHOOSE(1+MOD($O$3+4-2,7),"Su","M","Tu","W","Th","F","Sa")</f>
        <v>W</v>
      </c>
      <c r="N31" s="17" t="str">
        <f>CHOOSE(1+MOD($O$3+5-2,7),"Su","M","Tu","W","Th","F","Sa")</f>
        <v>Th</v>
      </c>
      <c r="O31" s="17" t="str">
        <f>CHOOSE(1+MOD($O$3+6-2,7),"Su","M","Tu","W","Th","F","Sa")</f>
        <v>F</v>
      </c>
      <c r="P31" s="18" t="str">
        <f>CHOOSE(1+MOD($O$3+7-2,7),"Su","M","Tu","W","Th","F","Sa")</f>
        <v>Sa</v>
      </c>
      <c r="Q31" s="13"/>
      <c r="R31" s="16" t="str">
        <f>CHOOSE(1+MOD($O$3+1-2,7),"Su","M","Tu","W","Th","F","Sa")</f>
        <v>Su</v>
      </c>
      <c r="S31" s="17" t="str">
        <f>CHOOSE(1+MOD($O$3+2-2,7),"Su","M","Tu","W","Th","F","Sa")</f>
        <v>M</v>
      </c>
      <c r="T31" s="17" t="str">
        <f>CHOOSE(1+MOD($O$3+3-2,7),"Su","M","Tu","W","Th","F","Sa")</f>
        <v>Tu</v>
      </c>
      <c r="U31" s="17" t="str">
        <f>CHOOSE(1+MOD($O$3+4-2,7),"Su","M","Tu","W","Th","F","Sa")</f>
        <v>W</v>
      </c>
      <c r="V31" s="17" t="str">
        <f>CHOOSE(1+MOD($O$3+5-2,7),"Su","M","Tu","W","Th","F","Sa")</f>
        <v>Th</v>
      </c>
      <c r="W31" s="17" t="str">
        <f>CHOOSE(1+MOD($O$3+6-2,7),"Su","M","Tu","W","Th","F","Sa")</f>
        <v>F</v>
      </c>
      <c r="X31" s="18" t="str">
        <f>CHOOSE(1+MOD($O$3+7-2,7),"Su","M","Tu","W","Th","F","Sa")</f>
        <v>Sa</v>
      </c>
    </row>
    <row r="32" spans="1:24" ht="18.75" thickBot="1" x14ac:dyDescent="0.3">
      <c r="A32" s="14"/>
      <c r="B32" s="43" t="str">
        <f>IF(WEEKDAY(B30,1)=$O$3,B30,"")</f>
        <v/>
      </c>
      <c r="C32" s="43" t="str">
        <f>IF(B32="",IF(WEEKDAY(B30,1)=MOD($O$3,7)+1,B30,""),B32+1)</f>
        <v/>
      </c>
      <c r="D32" s="19" t="str">
        <f>IF(C32="",IF(WEEKDAY(B30,1)=MOD($O$3+1,7)+1,B30,""),C32+1)</f>
        <v/>
      </c>
      <c r="E32" s="19" t="str">
        <f>IF(D32="",IF(WEEKDAY(B30,1)=MOD($O$3+2,7)+1,B30,""),D32+1)</f>
        <v/>
      </c>
      <c r="F32" s="48">
        <f>IF(E32="",IF(WEEKDAY(B30,1)=MOD($O$3+3,7)+1,B30,""),E32+1)</f>
        <v>44378</v>
      </c>
      <c r="G32" s="48">
        <f>IF(F32="",IF(WEEKDAY(B30,1)=MOD($O$3+4,7)+1,B30,""),F32+1)</f>
        <v>44379</v>
      </c>
      <c r="H32" s="19">
        <f>IF(G32="",IF(WEEKDAY(B30,1)=MOD($O$3+5,7)+1,B30,""),G32+1)</f>
        <v>44380</v>
      </c>
      <c r="I32" s="12"/>
      <c r="J32" s="19">
        <f>IF(WEEKDAY(J30,1)=$O$3,J30,"")</f>
        <v>44409</v>
      </c>
      <c r="K32" s="19">
        <f>IF(J32="",IF(WEEKDAY(J30,1)=MOD($O$3,7)+1,J30,""),J32+1)</f>
        <v>44410</v>
      </c>
      <c r="L32" s="19">
        <f>IF(K32="",IF(WEEKDAY(J30,1)=MOD($O$3+1,7)+1,J30,""),K32+1)</f>
        <v>44411</v>
      </c>
      <c r="M32" s="19">
        <f>IF(L32="",IF(WEEKDAY(J30,1)=MOD($O$3+2,7)+1,J30,""),L32+1)</f>
        <v>44412</v>
      </c>
      <c r="N32" s="19">
        <f>IF(M32="",IF(WEEKDAY(J30,1)=MOD($O$3+3,7)+1,J30,""),M32+1)</f>
        <v>44413</v>
      </c>
      <c r="O32" s="19">
        <f>IF(N32="",IF(WEEKDAY(J30,1)=MOD($O$3+4,7)+1,J30,""),N32+1)</f>
        <v>44414</v>
      </c>
      <c r="P32" s="19">
        <f>IF(O32="",IF(WEEKDAY(J30,1)=MOD($O$3+5,7)+1,J30,""),O32+1)</f>
        <v>44415</v>
      </c>
      <c r="Q32" s="12"/>
      <c r="R32" s="19" t="str">
        <f>IF(WEEKDAY(R30,1)=$O$3,R30,"")</f>
        <v/>
      </c>
      <c r="S32" s="43" t="str">
        <f>IF(R32="",IF(WEEKDAY(R30,1)=MOD($O$3,7)+1,R30,""),R32+1)</f>
        <v/>
      </c>
      <c r="T32" s="19" t="str">
        <f>IF(S32="",IF(WEEKDAY(R30,1)=MOD($O$3+1,7)+1,R30,""),S32+1)</f>
        <v/>
      </c>
      <c r="U32" s="19">
        <f>IF(T32="",IF(WEEKDAY(R30,1)=MOD($O$3+2,7)+1,R30,""),T32+1)</f>
        <v>44440</v>
      </c>
      <c r="V32" s="19">
        <f>IF(U32="",IF(WEEKDAY(R30,1)=MOD($O$3+3,7)+1,R30,""),U32+1)</f>
        <v>44441</v>
      </c>
      <c r="W32" s="19">
        <f>IF(V32="",IF(WEEKDAY(R30,1)=MOD($O$3+4,7)+1,R30,""),V32+1)</f>
        <v>44442</v>
      </c>
      <c r="X32" s="19">
        <f>IF(W32="",IF(WEEKDAY(R30,1)=MOD($O$3+5,7)+1,R30,""),W32+1)</f>
        <v>44443</v>
      </c>
    </row>
    <row r="33" spans="1:24" ht="18.75" thickBot="1" x14ac:dyDescent="0.3">
      <c r="A33" s="14"/>
      <c r="B33" s="42">
        <f>IF(H32="","",IF(MONTH(H32+1)&lt;&gt;MONTH(H32),"",H32+1))</f>
        <v>44381</v>
      </c>
      <c r="C33" s="46">
        <f>IF(B33="","",IF(MONTH(B33+1)&lt;&gt;MONTH(B33),"",B33+1))</f>
        <v>44382</v>
      </c>
      <c r="D33" s="40">
        <f t="shared" ref="D33:H33" si="26">IF(C33="","",IF(MONTH(C33+1)&lt;&gt;MONTH(C33),"",C33+1))</f>
        <v>44383</v>
      </c>
      <c r="E33" s="19">
        <f t="shared" si="26"/>
        <v>44384</v>
      </c>
      <c r="F33" s="19">
        <f t="shared" si="26"/>
        <v>44385</v>
      </c>
      <c r="G33" s="19">
        <f t="shared" si="26"/>
        <v>44386</v>
      </c>
      <c r="H33" s="19">
        <f t="shared" si="26"/>
        <v>44387</v>
      </c>
      <c r="I33" s="12"/>
      <c r="J33" s="19">
        <f>IF(P32="","",IF(MONTH(P32+1)&lt;&gt;MONTH(P32),"",P32+1))</f>
        <v>44416</v>
      </c>
      <c r="K33" s="48">
        <f>IF(J33="","",IF(MONTH(J33+1)&lt;&gt;MONTH(J33),"",J33+1))</f>
        <v>44417</v>
      </c>
      <c r="L33" s="48">
        <f t="shared" ref="L33:P33" si="27">IF(K33="","",IF(MONTH(K33+1)&lt;&gt;MONTH(K33),"",K33+1))</f>
        <v>44418</v>
      </c>
      <c r="M33" s="48">
        <f t="shared" si="27"/>
        <v>44419</v>
      </c>
      <c r="N33" s="48">
        <f t="shared" si="27"/>
        <v>44420</v>
      </c>
      <c r="O33" s="48">
        <f t="shared" si="27"/>
        <v>44421</v>
      </c>
      <c r="P33" s="19">
        <f t="shared" si="27"/>
        <v>44422</v>
      </c>
      <c r="Q33" s="12"/>
      <c r="R33" s="39">
        <f>IF(X32="","",IF(MONTH(X32+1)&lt;&gt;MONTH(X32),"",X32+1))</f>
        <v>44444</v>
      </c>
      <c r="S33" s="42">
        <f>IF(R33="","",IF(MONTH(R33+1)&lt;&gt;MONTH(R33),"",R33+1))</f>
        <v>44445</v>
      </c>
      <c r="T33" s="50">
        <f t="shared" ref="T33:X33" si="28">IF(S33="","",IF(MONTH(S33+1)&lt;&gt;MONTH(S33),"",S33+1))</f>
        <v>44446</v>
      </c>
      <c r="U33" s="48">
        <f t="shared" si="28"/>
        <v>44447</v>
      </c>
      <c r="V33" s="48">
        <f t="shared" si="28"/>
        <v>44448</v>
      </c>
      <c r="W33" s="48">
        <f t="shared" si="28"/>
        <v>44449</v>
      </c>
      <c r="X33" s="48">
        <f t="shared" si="28"/>
        <v>44450</v>
      </c>
    </row>
    <row r="34" spans="1:24" ht="18" x14ac:dyDescent="0.25">
      <c r="A34" s="14"/>
      <c r="B34" s="41">
        <f>IF(H33="","",IF(MONTH(H33+1)&lt;&gt;MONTH(H33),"",H33+1))</f>
        <v>44388</v>
      </c>
      <c r="C34" s="49">
        <f>IF(B34="","",IF(MONTH(B34+1)&lt;&gt;MONTH(B34),"",B34+1))</f>
        <v>44389</v>
      </c>
      <c r="D34" s="48">
        <f t="shared" ref="D34:H34" si="29">IF(C34="","",IF(MONTH(C34+1)&lt;&gt;MONTH(C34),"",C34+1))</f>
        <v>44390</v>
      </c>
      <c r="E34" s="48">
        <f t="shared" si="29"/>
        <v>44391</v>
      </c>
      <c r="F34" s="48">
        <f t="shared" si="29"/>
        <v>44392</v>
      </c>
      <c r="G34" s="48">
        <f t="shared" si="29"/>
        <v>44393</v>
      </c>
      <c r="H34" s="19">
        <f t="shared" si="29"/>
        <v>44394</v>
      </c>
      <c r="I34" s="12"/>
      <c r="J34" s="19">
        <f>IF(P33="","",IF(MONTH(P33+1)&lt;&gt;MONTH(P33),"",P33+1))</f>
        <v>44423</v>
      </c>
      <c r="K34" s="19">
        <f>IF(J34="","",IF(MONTH(J34+1)&lt;&gt;MONTH(J34),"",J34+1))</f>
        <v>44424</v>
      </c>
      <c r="L34" s="19">
        <f t="shared" ref="L34:P34" si="30">IF(K34="","",IF(MONTH(K34+1)&lt;&gt;MONTH(K34),"",K34+1))</f>
        <v>44425</v>
      </c>
      <c r="M34" s="19">
        <f t="shared" si="30"/>
        <v>44426</v>
      </c>
      <c r="N34" s="19">
        <f t="shared" si="30"/>
        <v>44427</v>
      </c>
      <c r="O34" s="19">
        <f t="shared" si="30"/>
        <v>44428</v>
      </c>
      <c r="P34" s="19">
        <f t="shared" si="30"/>
        <v>44429</v>
      </c>
      <c r="Q34" s="12"/>
      <c r="R34" s="19">
        <f>IF(X33="","",IF(MONTH(X33+1)&lt;&gt;MONTH(X33),"",X33+1))</f>
        <v>44451</v>
      </c>
      <c r="S34" s="41">
        <f>IF(R34="","",IF(MONTH(R34+1)&lt;&gt;MONTH(R34),"",R34+1))</f>
        <v>44452</v>
      </c>
      <c r="T34" s="19">
        <f t="shared" ref="T34:X34" si="31">IF(S34="","",IF(MONTH(S34+1)&lt;&gt;MONTH(S34),"",S34+1))</f>
        <v>44453</v>
      </c>
      <c r="U34" s="19">
        <f t="shared" si="31"/>
        <v>44454</v>
      </c>
      <c r="V34" s="19">
        <f t="shared" si="31"/>
        <v>44455</v>
      </c>
      <c r="W34" s="19">
        <f t="shared" si="31"/>
        <v>44456</v>
      </c>
      <c r="X34" s="19">
        <f t="shared" si="31"/>
        <v>44457</v>
      </c>
    </row>
    <row r="35" spans="1:24" ht="18" x14ac:dyDescent="0.25">
      <c r="A35" s="14"/>
      <c r="B35" s="19">
        <f>IF(H34="","",IF(MONTH(H34+1)&lt;&gt;MONTH(H34),"",H34+1))</f>
        <v>44395</v>
      </c>
      <c r="C35" s="19">
        <f>IF(B35="","",IF(MONTH(B35+1)&lt;&gt;MONTH(B35),"",B35+1))</f>
        <v>44396</v>
      </c>
      <c r="D35" s="19">
        <f t="shared" ref="D35:H35" si="32">IF(C35="","",IF(MONTH(C35+1)&lt;&gt;MONTH(C35),"",C35+1))</f>
        <v>44397</v>
      </c>
      <c r="E35" s="19">
        <f t="shared" si="32"/>
        <v>44398</v>
      </c>
      <c r="F35" s="19">
        <f t="shared" si="32"/>
        <v>44399</v>
      </c>
      <c r="G35" s="19">
        <f t="shared" si="32"/>
        <v>44400</v>
      </c>
      <c r="H35" s="19">
        <f t="shared" si="32"/>
        <v>44401</v>
      </c>
      <c r="I35" s="12"/>
      <c r="J35" s="19">
        <f>IF(P34="","",IF(MONTH(P34+1)&lt;&gt;MONTH(P34),"",P34+1))</f>
        <v>44430</v>
      </c>
      <c r="K35" s="48">
        <f>IF(J35="","",IF(MONTH(J35+1)&lt;&gt;MONTH(J35),"",J35+1))</f>
        <v>44431</v>
      </c>
      <c r="L35" s="48">
        <f t="shared" ref="L35:P35" si="33">IF(K35="","",IF(MONTH(K35+1)&lt;&gt;MONTH(K35),"",K35+1))</f>
        <v>44432</v>
      </c>
      <c r="M35" s="48">
        <f t="shared" si="33"/>
        <v>44433</v>
      </c>
      <c r="N35" s="48">
        <f t="shared" si="33"/>
        <v>44434</v>
      </c>
      <c r="O35" s="19">
        <f t="shared" si="33"/>
        <v>44435</v>
      </c>
      <c r="P35" s="19">
        <f t="shared" si="33"/>
        <v>44436</v>
      </c>
      <c r="Q35" s="12"/>
      <c r="R35" s="19">
        <f>IF(X34="","",IF(MONTH(X34+1)&lt;&gt;MONTH(X34),"",X34+1))</f>
        <v>44458</v>
      </c>
      <c r="S35" s="48">
        <f>IF(R35="","",IF(MONTH(R35+1)&lt;&gt;MONTH(R35),"",R35+1))</f>
        <v>44459</v>
      </c>
      <c r="T35" s="48">
        <f t="shared" ref="T35:X35" si="34">IF(S35="","",IF(MONTH(S35+1)&lt;&gt;MONTH(S35),"",S35+1))</f>
        <v>44460</v>
      </c>
      <c r="U35" s="48">
        <f t="shared" si="34"/>
        <v>44461</v>
      </c>
      <c r="V35" s="48">
        <f t="shared" si="34"/>
        <v>44462</v>
      </c>
      <c r="W35" s="48">
        <f t="shared" si="34"/>
        <v>44463</v>
      </c>
      <c r="X35" s="19">
        <f t="shared" si="34"/>
        <v>44464</v>
      </c>
    </row>
    <row r="36" spans="1:24" ht="18" x14ac:dyDescent="0.25">
      <c r="A36" s="14"/>
      <c r="B36" s="19">
        <f>IF(H35="","",IF(MONTH(H35+1)&lt;&gt;MONTH(H35),"",H35+1))</f>
        <v>44402</v>
      </c>
      <c r="C36" s="48">
        <f>IF(B36="","",IF(MONTH(B36+1)&lt;&gt;MONTH(B36),"",B36+1))</f>
        <v>44403</v>
      </c>
      <c r="D36" s="48">
        <f t="shared" ref="D36:H36" si="35">IF(C36="","",IF(MONTH(C36+1)&lt;&gt;MONTH(C36),"",C36+1))</f>
        <v>44404</v>
      </c>
      <c r="E36" s="48">
        <f t="shared" si="35"/>
        <v>44405</v>
      </c>
      <c r="F36" s="48">
        <f t="shared" si="35"/>
        <v>44406</v>
      </c>
      <c r="G36" s="48">
        <f t="shared" si="35"/>
        <v>44407</v>
      </c>
      <c r="H36" s="19">
        <f t="shared" si="35"/>
        <v>44408</v>
      </c>
      <c r="I36" s="12"/>
      <c r="J36" s="19">
        <f>IF(P35="","",IF(MONTH(P35+1)&lt;&gt;MONTH(P35),"",P35+1))</f>
        <v>44437</v>
      </c>
      <c r="K36" s="19">
        <f>IF(J36="","",IF(MONTH(J36+1)&lt;&gt;MONTH(J36),"",J36+1))</f>
        <v>44438</v>
      </c>
      <c r="L36" s="19">
        <f t="shared" ref="L36:P36" si="36">IF(K36="","",IF(MONTH(K36+1)&lt;&gt;MONTH(K36),"",K36+1))</f>
        <v>44439</v>
      </c>
      <c r="M36" s="19" t="str">
        <f t="shared" si="36"/>
        <v/>
      </c>
      <c r="N36" s="19" t="str">
        <f t="shared" si="36"/>
        <v/>
      </c>
      <c r="O36" s="19" t="str">
        <f t="shared" si="36"/>
        <v/>
      </c>
      <c r="P36" s="19" t="str">
        <f t="shared" si="36"/>
        <v/>
      </c>
      <c r="Q36" s="12"/>
      <c r="R36" s="19">
        <f>IF(X35="","",IF(MONTH(X35+1)&lt;&gt;MONTH(X35),"",X35+1))</f>
        <v>44465</v>
      </c>
      <c r="S36" s="19">
        <f>IF(R36="","",IF(MONTH(R36+1)&lt;&gt;MONTH(R36),"",R36+1))</f>
        <v>44466</v>
      </c>
      <c r="T36" s="19">
        <f t="shared" ref="T36:X36" si="37">IF(S36="","",IF(MONTH(S36+1)&lt;&gt;MONTH(S36),"",S36+1))</f>
        <v>44467</v>
      </c>
      <c r="U36" s="19">
        <f t="shared" si="37"/>
        <v>44468</v>
      </c>
      <c r="V36" s="19">
        <f t="shared" si="37"/>
        <v>44469</v>
      </c>
      <c r="W36" s="19" t="str">
        <f t="shared" si="37"/>
        <v/>
      </c>
      <c r="X36" s="19" t="str">
        <f t="shared" si="37"/>
        <v/>
      </c>
    </row>
    <row r="37" spans="1:24" ht="18" x14ac:dyDescent="0.25">
      <c r="A37" s="14"/>
      <c r="B37" s="19" t="str">
        <f>IF(H36="","",IF(MONTH(H36+1)&lt;&gt;MONTH(H36),"",H36+1))</f>
        <v/>
      </c>
      <c r="C37" s="19" t="str">
        <f>IF(B37="","",IF(MONTH(B37+1)&lt;&gt;MONTH(B37),"",B37+1))</f>
        <v/>
      </c>
      <c r="D37" s="19" t="str">
        <f t="shared" ref="D37:H37" si="38">IF(C37="","",IF(MONTH(C37+1)&lt;&gt;MONTH(C37),"",C37+1))</f>
        <v/>
      </c>
      <c r="E37" s="19" t="str">
        <f t="shared" si="38"/>
        <v/>
      </c>
      <c r="F37" s="19" t="str">
        <f t="shared" si="38"/>
        <v/>
      </c>
      <c r="G37" s="19" t="str">
        <f t="shared" si="38"/>
        <v/>
      </c>
      <c r="H37" s="19" t="str">
        <f t="shared" si="38"/>
        <v/>
      </c>
      <c r="I37" s="12"/>
      <c r="J37" s="19" t="str">
        <f>IF(P36="","",IF(MONTH(P36+1)&lt;&gt;MONTH(P36),"",P36+1))</f>
        <v/>
      </c>
      <c r="K37" s="19" t="str">
        <f>IF(J37="","",IF(MONTH(J37+1)&lt;&gt;MONTH(J37),"",J37+1))</f>
        <v/>
      </c>
      <c r="L37" s="19" t="str">
        <f t="shared" ref="L37:P37" si="39">IF(K37="","",IF(MONTH(K37+1)&lt;&gt;MONTH(K37),"",K37+1))</f>
        <v/>
      </c>
      <c r="M37" s="19" t="str">
        <f t="shared" si="39"/>
        <v/>
      </c>
      <c r="N37" s="19" t="str">
        <f t="shared" si="39"/>
        <v/>
      </c>
      <c r="O37" s="19" t="str">
        <f t="shared" si="39"/>
        <v/>
      </c>
      <c r="P37" s="19" t="str">
        <f t="shared" si="39"/>
        <v/>
      </c>
      <c r="Q37" s="12"/>
      <c r="R37" s="19" t="str">
        <f>IF(X36="","",IF(MONTH(X36+1)&lt;&gt;MONTH(X36),"",X36+1))</f>
        <v/>
      </c>
      <c r="S37" s="19" t="str">
        <f>IF(R37="","",IF(MONTH(R37+1)&lt;&gt;MONTH(R37),"",R37+1))</f>
        <v/>
      </c>
      <c r="T37" s="19" t="str">
        <f t="shared" ref="T37:X37" si="40">IF(S37="","",IF(MONTH(S37+1)&lt;&gt;MONTH(S37),"",S37+1))</f>
        <v/>
      </c>
      <c r="U37" s="19" t="str">
        <f t="shared" si="40"/>
        <v/>
      </c>
      <c r="V37" s="19" t="str">
        <f t="shared" si="40"/>
        <v/>
      </c>
      <c r="W37" s="19" t="str">
        <f t="shared" si="40"/>
        <v/>
      </c>
      <c r="X37" s="19" t="str">
        <f t="shared" si="40"/>
        <v/>
      </c>
    </row>
    <row r="38" spans="1:24" ht="18" x14ac:dyDescent="0.25">
      <c r="A38" s="14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ht="20.25" x14ac:dyDescent="0.3">
      <c r="A39" s="15"/>
      <c r="B39" s="57">
        <f>DATE(YEAR(R30+42),MONTH(R30+42),1)</f>
        <v>44470</v>
      </c>
      <c r="C39" s="58"/>
      <c r="D39" s="58"/>
      <c r="E39" s="58"/>
      <c r="F39" s="58"/>
      <c r="G39" s="58"/>
      <c r="H39" s="59"/>
      <c r="I39" s="12"/>
      <c r="J39" s="57">
        <f>DATE(YEAR(B39+42),MONTH(B39+42),1)</f>
        <v>44501</v>
      </c>
      <c r="K39" s="58"/>
      <c r="L39" s="58"/>
      <c r="M39" s="58"/>
      <c r="N39" s="58"/>
      <c r="O39" s="58"/>
      <c r="P39" s="59"/>
      <c r="Q39" s="12"/>
      <c r="R39" s="57">
        <f>DATE(YEAR(J39+42),MONTH(J39+42),1)</f>
        <v>44531</v>
      </c>
      <c r="S39" s="58"/>
      <c r="T39" s="58"/>
      <c r="U39" s="58"/>
      <c r="V39" s="58"/>
      <c r="W39" s="58"/>
      <c r="X39" s="59"/>
    </row>
    <row r="40" spans="1:24" ht="18" x14ac:dyDescent="0.25">
      <c r="A40" s="14"/>
      <c r="B40" s="16" t="str">
        <f>CHOOSE(1+MOD($O$3+1-2,7),"Su","M","Tu","W","Th","F","Sa")</f>
        <v>Su</v>
      </c>
      <c r="C40" s="17" t="str">
        <f>CHOOSE(1+MOD($O$3+2-2,7),"Su","M","Tu","W","Th","F","Sa")</f>
        <v>M</v>
      </c>
      <c r="D40" s="17" t="str">
        <f>CHOOSE(1+MOD($O$3+3-2,7),"Su","M","Tu","W","Th","F","Sa")</f>
        <v>Tu</v>
      </c>
      <c r="E40" s="17" t="str">
        <f>CHOOSE(1+MOD($O$3+4-2,7),"Su","M","Tu","W","Th","F","Sa")</f>
        <v>W</v>
      </c>
      <c r="F40" s="17" t="str">
        <f>CHOOSE(1+MOD($O$3+5-2,7),"Su","M","Tu","W","Th","F","Sa")</f>
        <v>Th</v>
      </c>
      <c r="G40" s="17" t="str">
        <f>CHOOSE(1+MOD($O$3+6-2,7),"Su","M","Tu","W","Th","F","Sa")</f>
        <v>F</v>
      </c>
      <c r="H40" s="18" t="str">
        <f>CHOOSE(1+MOD($O$3+7-2,7),"Su","M","Tu","W","Th","F","Sa")</f>
        <v>Sa</v>
      </c>
      <c r="I40" s="12"/>
      <c r="J40" s="16" t="str">
        <f>CHOOSE(1+MOD($O$3+1-2,7),"Su","M","Tu","W","Th","F","Sa")</f>
        <v>Su</v>
      </c>
      <c r="K40" s="17" t="str">
        <f>CHOOSE(1+MOD($O$3+2-2,7),"Su","M","Tu","W","Th","F","Sa")</f>
        <v>M</v>
      </c>
      <c r="L40" s="17" t="str">
        <f>CHOOSE(1+MOD($O$3+3-2,7),"Su","M","Tu","W","Th","F","Sa")</f>
        <v>Tu</v>
      </c>
      <c r="M40" s="17" t="str">
        <f>CHOOSE(1+MOD($O$3+4-2,7),"Su","M","Tu","W","Th","F","Sa")</f>
        <v>W</v>
      </c>
      <c r="N40" s="17" t="str">
        <f>CHOOSE(1+MOD($O$3+5-2,7),"Su","M","Tu","W","Th","F","Sa")</f>
        <v>Th</v>
      </c>
      <c r="O40" s="17" t="str">
        <f>CHOOSE(1+MOD($O$3+6-2,7),"Su","M","Tu","W","Th","F","Sa")</f>
        <v>F</v>
      </c>
      <c r="P40" s="18" t="str">
        <f>CHOOSE(1+MOD($O$3+7-2,7),"Su","M","Tu","W","Th","F","Sa")</f>
        <v>Sa</v>
      </c>
      <c r="Q40" s="13"/>
      <c r="R40" s="16" t="str">
        <f>CHOOSE(1+MOD($O$3+1-2,7),"Su","M","Tu","W","Th","F","Sa")</f>
        <v>Su</v>
      </c>
      <c r="S40" s="17" t="str">
        <f>CHOOSE(1+MOD($O$3+2-2,7),"Su","M","Tu","W","Th","F","Sa")</f>
        <v>M</v>
      </c>
      <c r="T40" s="17" t="str">
        <f>CHOOSE(1+MOD($O$3+3-2,7),"Su","M","Tu","W","Th","F","Sa")</f>
        <v>Tu</v>
      </c>
      <c r="U40" s="17" t="str">
        <f>CHOOSE(1+MOD($O$3+4-2,7),"Su","M","Tu","W","Th","F","Sa")</f>
        <v>W</v>
      </c>
      <c r="V40" s="17" t="str">
        <f>CHOOSE(1+MOD($O$3+5-2,7),"Su","M","Tu","W","Th","F","Sa")</f>
        <v>Th</v>
      </c>
      <c r="W40" s="17" t="str">
        <f>CHOOSE(1+MOD($O$3+6-2,7),"Su","M","Tu","W","Th","F","Sa")</f>
        <v>F</v>
      </c>
      <c r="X40" s="18" t="str">
        <f>CHOOSE(1+MOD($O$3+7-2,7),"Su","M","Tu","W","Th","F","Sa")</f>
        <v>Sa</v>
      </c>
    </row>
    <row r="41" spans="1:24" ht="18" x14ac:dyDescent="0.25">
      <c r="A41" s="14"/>
      <c r="B41" s="19" t="str">
        <f>IF(WEEKDAY(B39,1)=$O$3,B39,"")</f>
        <v/>
      </c>
      <c r="C41" s="19" t="str">
        <f>IF(B41="",IF(WEEKDAY(B39,1)=MOD($O$3,7)+1,B39,""),B41+1)</f>
        <v/>
      </c>
      <c r="D41" s="19" t="str">
        <f>IF(C41="",IF(WEEKDAY(B39,1)=MOD($O$3+1,7)+1,B39,""),C41+1)</f>
        <v/>
      </c>
      <c r="E41" s="19" t="str">
        <f>IF(D41="",IF(WEEKDAY(B39,1)=MOD($O$3+2,7)+1,B39,""),D41+1)</f>
        <v/>
      </c>
      <c r="F41" s="19" t="str">
        <f>IF(E41="",IF(WEEKDAY(B39,1)=MOD($O$3+3,7)+1,B39,""),E41+1)</f>
        <v/>
      </c>
      <c r="G41" s="19">
        <f>IF(F41="",IF(WEEKDAY(B39,1)=MOD($O$3+4,7)+1,B39,""),F41+1)</f>
        <v>44470</v>
      </c>
      <c r="H41" s="19">
        <f>IF(G41="",IF(WEEKDAY(B39,1)=MOD($O$3+5,7)+1,B39,""),G41+1)</f>
        <v>44471</v>
      </c>
      <c r="I41" s="12"/>
      <c r="J41" s="19" t="str">
        <f>IF(WEEKDAY(J39,1)=$O$3,J39,"")</f>
        <v/>
      </c>
      <c r="K41" s="48">
        <f>IF(J41="",IF(WEEKDAY(J39,1)=MOD($O$3,7)+1,J39,""),J41+1)</f>
        <v>44501</v>
      </c>
      <c r="L41" s="48">
        <f>IF(K41="",IF(WEEKDAY(J39,1)=MOD($O$3+1,7)+1,J39,""),K41+1)</f>
        <v>44502</v>
      </c>
      <c r="M41" s="48">
        <f>IF(L41="",IF(WEEKDAY(J39,1)=MOD($O$3+2,7)+1,J39,""),L41+1)</f>
        <v>44503</v>
      </c>
      <c r="N41" s="48">
        <f>IF(M41="",IF(WEEKDAY(J39,1)=MOD($O$3+3,7)+1,J39,""),M41+1)</f>
        <v>44504</v>
      </c>
      <c r="O41" s="48">
        <f>IF(N41="",IF(WEEKDAY(J39,1)=MOD($O$3+4,7)+1,J39,""),N41+1)</f>
        <v>44505</v>
      </c>
      <c r="P41" s="19">
        <f>IF(O41="",IF(WEEKDAY(J39,1)=MOD($O$3+5,7)+1,J39,""),O41+1)</f>
        <v>44506</v>
      </c>
      <c r="Q41" s="12"/>
      <c r="R41" s="19" t="str">
        <f>IF(WEEKDAY(R39,1)=$O$3,R39,"")</f>
        <v/>
      </c>
      <c r="S41" s="19" t="str">
        <f>IF(R41="",IF(WEEKDAY(R39,1)=MOD($O$3,7)+1,R39,""),R41+1)</f>
        <v/>
      </c>
      <c r="T41" s="19" t="str">
        <f>IF(S41="",IF(WEEKDAY(R39,1)=MOD($O$3+1,7)+1,R39,""),S41+1)</f>
        <v/>
      </c>
      <c r="U41" s="48">
        <f>IF(T41="",IF(WEEKDAY(R39,1)=MOD($O$3+2,7)+1,R39,""),T41+1)</f>
        <v>44531</v>
      </c>
      <c r="V41" s="48">
        <f>IF(U41="",IF(WEEKDAY(R39,1)=MOD($O$3+3,7)+1,R39,""),U41+1)</f>
        <v>44532</v>
      </c>
      <c r="W41" s="48">
        <f>IF(V41="",IF(WEEKDAY(R39,1)=MOD($O$3+4,7)+1,R39,""),V41+1)</f>
        <v>44533</v>
      </c>
      <c r="X41" s="19">
        <f>IF(W41="",IF(WEEKDAY(R39,1)=MOD($O$3+5,7)+1,R39,""),W41+1)</f>
        <v>44534</v>
      </c>
    </row>
    <row r="42" spans="1:24" ht="18" x14ac:dyDescent="0.25">
      <c r="A42" s="14"/>
      <c r="B42" s="19">
        <f>IF(H41="","",IF(MONTH(H41+1)&lt;&gt;MONTH(H41),"",H41+1))</f>
        <v>44472</v>
      </c>
      <c r="C42" s="48">
        <f>IF(B42="","",IF(MONTH(B42+1)&lt;&gt;MONTH(B42),"",B42+1))</f>
        <v>44473</v>
      </c>
      <c r="D42" s="48">
        <f t="shared" ref="D42:H42" si="41">IF(C42="","",IF(MONTH(C42+1)&lt;&gt;MONTH(C42),"",C42+1))</f>
        <v>44474</v>
      </c>
      <c r="E42" s="48">
        <f t="shared" si="41"/>
        <v>44475</v>
      </c>
      <c r="F42" s="48">
        <f t="shared" si="41"/>
        <v>44476</v>
      </c>
      <c r="G42" s="48">
        <f t="shared" si="41"/>
        <v>44477</v>
      </c>
      <c r="H42" s="19">
        <f t="shared" si="41"/>
        <v>44478</v>
      </c>
      <c r="I42" s="12"/>
      <c r="J42" s="19">
        <f>IF(P41="","",IF(MONTH(P41+1)&lt;&gt;MONTH(P41),"",P41+1))</f>
        <v>44507</v>
      </c>
      <c r="K42" s="19">
        <f>IF(J42="","",IF(MONTH(J42+1)&lt;&gt;MONTH(J42),"",J42+1))</f>
        <v>44508</v>
      </c>
      <c r="L42" s="19">
        <f t="shared" ref="L42:P42" si="42">IF(K42="","",IF(MONTH(K42+1)&lt;&gt;MONTH(K42),"",K42+1))</f>
        <v>44509</v>
      </c>
      <c r="M42" s="19">
        <f t="shared" si="42"/>
        <v>44510</v>
      </c>
      <c r="N42" s="19">
        <f t="shared" si="42"/>
        <v>44511</v>
      </c>
      <c r="O42" s="19">
        <f t="shared" si="42"/>
        <v>44512</v>
      </c>
      <c r="P42" s="19">
        <f t="shared" si="42"/>
        <v>44513</v>
      </c>
      <c r="Q42" s="12"/>
      <c r="R42" s="19">
        <f>IF(X41="","",IF(MONTH(X41+1)&lt;&gt;MONTH(X41),"",X41+1))</f>
        <v>44535</v>
      </c>
      <c r="S42" s="19">
        <f>IF(R42="","",IF(MONTH(R42+1)&lt;&gt;MONTH(R42),"",R42+1))</f>
        <v>44536</v>
      </c>
      <c r="T42" s="19">
        <f t="shared" ref="T42:X42" si="43">IF(S42="","",IF(MONTH(S42+1)&lt;&gt;MONTH(S42),"",S42+1))</f>
        <v>44537</v>
      </c>
      <c r="U42" s="19">
        <f t="shared" si="43"/>
        <v>44538</v>
      </c>
      <c r="V42" s="19">
        <f t="shared" si="43"/>
        <v>44539</v>
      </c>
      <c r="W42" s="19">
        <f t="shared" si="43"/>
        <v>44540</v>
      </c>
      <c r="X42" s="19">
        <f t="shared" si="43"/>
        <v>44541</v>
      </c>
    </row>
    <row r="43" spans="1:24" ht="18.75" thickBot="1" x14ac:dyDescent="0.3">
      <c r="A43" s="14"/>
      <c r="B43" s="19">
        <f>IF(H42="","",IF(MONTH(H42+1)&lt;&gt;MONTH(H42),"",H42+1))</f>
        <v>44479</v>
      </c>
      <c r="C43" s="19">
        <f>IF(B43="","",IF(MONTH(B43+1)&lt;&gt;MONTH(B43),"",B43+1))</f>
        <v>44480</v>
      </c>
      <c r="D43" s="19">
        <f t="shared" ref="D43:H43" si="44">IF(C43="","",IF(MONTH(C43+1)&lt;&gt;MONTH(C43),"",C43+1))</f>
        <v>44481</v>
      </c>
      <c r="E43" s="19">
        <f t="shared" si="44"/>
        <v>44482</v>
      </c>
      <c r="F43" s="19">
        <f t="shared" si="44"/>
        <v>44483</v>
      </c>
      <c r="G43" s="19">
        <f t="shared" si="44"/>
        <v>44484</v>
      </c>
      <c r="H43" s="19">
        <f t="shared" si="44"/>
        <v>44485</v>
      </c>
      <c r="I43" s="12"/>
      <c r="J43" s="19">
        <f>IF(P42="","",IF(MONTH(P42+1)&lt;&gt;MONTH(P42),"",P42+1))</f>
        <v>44514</v>
      </c>
      <c r="K43" s="48">
        <f>IF(J43="","",IF(MONTH(J43+1)&lt;&gt;MONTH(J43),"",J43+1))</f>
        <v>44515</v>
      </c>
      <c r="L43" s="48">
        <f t="shared" ref="L43:P43" si="45">IF(K43="","",IF(MONTH(K43+1)&lt;&gt;MONTH(K43),"",K43+1))</f>
        <v>44516</v>
      </c>
      <c r="M43" s="48">
        <f t="shared" si="45"/>
        <v>44517</v>
      </c>
      <c r="N43" s="51">
        <f t="shared" si="45"/>
        <v>44518</v>
      </c>
      <c r="O43" s="48">
        <f t="shared" si="45"/>
        <v>44519</v>
      </c>
      <c r="P43" s="19">
        <f t="shared" si="45"/>
        <v>44520</v>
      </c>
      <c r="Q43" s="12"/>
      <c r="R43" s="19">
        <f>IF(X42="","",IF(MONTH(X42+1)&lt;&gt;MONTH(X42),"",X42+1))</f>
        <v>44542</v>
      </c>
      <c r="S43" s="48">
        <f>IF(R43="","",IF(MONTH(R43+1)&lt;&gt;MONTH(R43),"",R43+1))</f>
        <v>44543</v>
      </c>
      <c r="T43" s="48">
        <f t="shared" ref="T43:X43" si="46">IF(S43="","",IF(MONTH(S43+1)&lt;&gt;MONTH(S43),"",S43+1))</f>
        <v>44544</v>
      </c>
      <c r="U43" s="48">
        <f t="shared" si="46"/>
        <v>44545</v>
      </c>
      <c r="V43" s="48">
        <f t="shared" si="46"/>
        <v>44546</v>
      </c>
      <c r="W43" s="48">
        <f t="shared" si="46"/>
        <v>44547</v>
      </c>
      <c r="X43" s="43">
        <f t="shared" si="46"/>
        <v>44548</v>
      </c>
    </row>
    <row r="44" spans="1:24" ht="18.75" thickBot="1" x14ac:dyDescent="0.3">
      <c r="A44" s="14"/>
      <c r="B44" s="19">
        <f>IF(H43="","",IF(MONTH(H43+1)&lt;&gt;MONTH(H43),"",H43+1))</f>
        <v>44486</v>
      </c>
      <c r="C44" s="48">
        <f>IF(B44="","",IF(MONTH(B44+1)&lt;&gt;MONTH(B44),"",B44+1))</f>
        <v>44487</v>
      </c>
      <c r="D44" s="48">
        <f t="shared" ref="D44:H44" si="47">IF(C44="","",IF(MONTH(C44+1)&lt;&gt;MONTH(C44),"",C44+1))</f>
        <v>44488</v>
      </c>
      <c r="E44" s="48">
        <f t="shared" si="47"/>
        <v>44489</v>
      </c>
      <c r="F44" s="48">
        <f t="shared" si="47"/>
        <v>44490</v>
      </c>
      <c r="G44" s="48">
        <f t="shared" si="47"/>
        <v>44491</v>
      </c>
      <c r="H44" s="19">
        <f t="shared" si="47"/>
        <v>44492</v>
      </c>
      <c r="I44" s="12"/>
      <c r="J44" s="19">
        <f>IF(P43="","",IF(MONTH(P43+1)&lt;&gt;MONTH(P43),"",P43+1))</f>
        <v>44521</v>
      </c>
      <c r="K44" s="19">
        <f>IF(J44="","",IF(MONTH(J44+1)&lt;&gt;MONTH(J44),"",J44+1))</f>
        <v>44522</v>
      </c>
      <c r="L44" s="19">
        <f t="shared" ref="L44:P44" si="48">IF(K44="","",IF(MONTH(K44+1)&lt;&gt;MONTH(K44),"",K44+1))</f>
        <v>44523</v>
      </c>
      <c r="M44" s="39">
        <f t="shared" si="48"/>
        <v>44524</v>
      </c>
      <c r="N44" s="42">
        <f t="shared" si="48"/>
        <v>44525</v>
      </c>
      <c r="O44" s="40">
        <f t="shared" si="48"/>
        <v>44526</v>
      </c>
      <c r="P44" s="19">
        <f t="shared" si="48"/>
        <v>44527</v>
      </c>
      <c r="Q44" s="12"/>
      <c r="R44" s="19">
        <f>IF(X43="","",IF(MONTH(X43+1)&lt;&gt;MONTH(X43),"",X43+1))</f>
        <v>44549</v>
      </c>
      <c r="S44" s="19">
        <f>IF(R44="","",IF(MONTH(R44+1)&lt;&gt;MONTH(R44),"",R44+1))</f>
        <v>44550</v>
      </c>
      <c r="T44" s="19">
        <f t="shared" ref="T44:X44" si="49">IF(S44="","",IF(MONTH(S44+1)&lt;&gt;MONTH(S44),"",S44+1))</f>
        <v>44551</v>
      </c>
      <c r="U44" s="19">
        <f t="shared" si="49"/>
        <v>44552</v>
      </c>
      <c r="V44" s="19">
        <f t="shared" si="49"/>
        <v>44553</v>
      </c>
      <c r="W44" s="39">
        <f t="shared" si="49"/>
        <v>44554</v>
      </c>
      <c r="X44" s="42">
        <f t="shared" si="49"/>
        <v>44555</v>
      </c>
    </row>
    <row r="45" spans="1:24" ht="18" x14ac:dyDescent="0.25">
      <c r="A45" s="14"/>
      <c r="B45" s="19">
        <f>IF(H44="","",IF(MONTH(H44+1)&lt;&gt;MONTH(H44),"",H44+1))</f>
        <v>44493</v>
      </c>
      <c r="C45" s="19">
        <f>IF(B45="","",IF(MONTH(B45+1)&lt;&gt;MONTH(B45),"",B45+1))</f>
        <v>44494</v>
      </c>
      <c r="D45" s="19">
        <f t="shared" ref="D45:H45" si="50">IF(C45="","",IF(MONTH(C45+1)&lt;&gt;MONTH(C45),"",C45+1))</f>
        <v>44495</v>
      </c>
      <c r="E45" s="19">
        <f t="shared" si="50"/>
        <v>44496</v>
      </c>
      <c r="F45" s="19">
        <f t="shared" si="50"/>
        <v>44497</v>
      </c>
      <c r="G45" s="19">
        <f t="shared" si="50"/>
        <v>44498</v>
      </c>
      <c r="H45" s="19">
        <f t="shared" si="50"/>
        <v>44499</v>
      </c>
      <c r="I45" s="12"/>
      <c r="J45" s="19">
        <f>IF(P44="","",IF(MONTH(P44+1)&lt;&gt;MONTH(P44),"",P44+1))</f>
        <v>44528</v>
      </c>
      <c r="K45" s="48">
        <f>IF(J45="","",IF(MONTH(J45+1)&lt;&gt;MONTH(J45),"",J45+1))</f>
        <v>44529</v>
      </c>
      <c r="L45" s="48">
        <f t="shared" ref="L45:P45" si="51">IF(K45="","",IF(MONTH(K45+1)&lt;&gt;MONTH(K45),"",K45+1))</f>
        <v>44530</v>
      </c>
      <c r="M45" s="19" t="str">
        <f t="shared" si="51"/>
        <v/>
      </c>
      <c r="N45" s="41" t="str">
        <f t="shared" si="51"/>
        <v/>
      </c>
      <c r="O45" s="19" t="str">
        <f t="shared" si="51"/>
        <v/>
      </c>
      <c r="P45" s="19" t="str">
        <f t="shared" si="51"/>
        <v/>
      </c>
      <c r="Q45" s="20" t="s">
        <v>6</v>
      </c>
      <c r="R45" s="19">
        <f>IF(X44="","",IF(MONTH(X44+1)&lt;&gt;MONTH(X44),"",X44+1))</f>
        <v>44556</v>
      </c>
      <c r="S45" s="48">
        <f>IF(R45="","",IF(MONTH(R45+1)&lt;&gt;MONTH(R45),"",R45+1))</f>
        <v>44557</v>
      </c>
      <c r="T45" s="48">
        <f t="shared" ref="T45:X45" si="52">IF(S45="","",IF(MONTH(S45+1)&lt;&gt;MONTH(S45),"",S45+1))</f>
        <v>44558</v>
      </c>
      <c r="U45" s="48">
        <f t="shared" si="52"/>
        <v>44559</v>
      </c>
      <c r="V45" s="48">
        <f t="shared" si="52"/>
        <v>44560</v>
      </c>
      <c r="W45" s="48">
        <f t="shared" si="52"/>
        <v>44561</v>
      </c>
      <c r="X45" s="41" t="str">
        <f t="shared" si="52"/>
        <v/>
      </c>
    </row>
    <row r="46" spans="1:24" ht="18" x14ac:dyDescent="0.25">
      <c r="A46" s="14"/>
      <c r="B46" s="19">
        <f>IF(H45="","",IF(MONTH(H45+1)&lt;&gt;MONTH(H45),"",H45+1))</f>
        <v>44500</v>
      </c>
      <c r="C46" s="19" t="str">
        <f>IF(B46="","",IF(MONTH(B46+1)&lt;&gt;MONTH(B46),"",B46+1))</f>
        <v/>
      </c>
      <c r="D46" s="19" t="str">
        <f t="shared" ref="D46:H46" si="53">IF(C46="","",IF(MONTH(C46+1)&lt;&gt;MONTH(C46),"",C46+1))</f>
        <v/>
      </c>
      <c r="E46" s="19" t="str">
        <f t="shared" si="53"/>
        <v/>
      </c>
      <c r="F46" s="19" t="str">
        <f t="shared" si="53"/>
        <v/>
      </c>
      <c r="G46" s="19" t="str">
        <f t="shared" si="53"/>
        <v/>
      </c>
      <c r="H46" s="19" t="str">
        <f t="shared" si="53"/>
        <v/>
      </c>
      <c r="I46" s="12"/>
      <c r="J46" s="19" t="str">
        <f>IF(P45="","",IF(MONTH(P45+1)&lt;&gt;MONTH(P45),"",P45+1))</f>
        <v/>
      </c>
      <c r="K46" s="19" t="str">
        <f>IF(J46="","",IF(MONTH(J46+1)&lt;&gt;MONTH(J46),"",J46+1))</f>
        <v/>
      </c>
      <c r="L46" s="19" t="str">
        <f t="shared" ref="L46:P46" si="54">IF(K46="","",IF(MONTH(K46+1)&lt;&gt;MONTH(K46),"",K46+1))</f>
        <v/>
      </c>
      <c r="M46" s="19" t="str">
        <f t="shared" si="54"/>
        <v/>
      </c>
      <c r="N46" s="19" t="str">
        <f t="shared" si="54"/>
        <v/>
      </c>
      <c r="O46" s="19" t="str">
        <f t="shared" si="54"/>
        <v/>
      </c>
      <c r="P46" s="19" t="str">
        <f t="shared" si="54"/>
        <v/>
      </c>
      <c r="Q46" s="12"/>
      <c r="R46" s="19" t="str">
        <f>IF(X45="","",IF(MONTH(X45+1)&lt;&gt;MONTH(X45),"",X45+1))</f>
        <v/>
      </c>
      <c r="S46" s="19" t="str">
        <f>IF(R46="","",IF(MONTH(R46+1)&lt;&gt;MONTH(R46),"",R46+1))</f>
        <v/>
      </c>
      <c r="T46" s="19" t="str">
        <f t="shared" ref="T46:X46" si="55">IF(S46="","",IF(MONTH(S46+1)&lt;&gt;MONTH(S46),"",S46+1))</f>
        <v/>
      </c>
      <c r="U46" s="19" t="str">
        <f t="shared" si="55"/>
        <v/>
      </c>
      <c r="V46" s="19" t="str">
        <f t="shared" si="55"/>
        <v/>
      </c>
      <c r="W46" s="19" t="str">
        <f t="shared" si="55"/>
        <v/>
      </c>
      <c r="X46" s="19" t="str">
        <f t="shared" si="55"/>
        <v/>
      </c>
    </row>
    <row r="48" spans="1:24" hidden="1" x14ac:dyDescent="0.2">
      <c r="B48" s="36" t="s">
        <v>15</v>
      </c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8" t="s">
        <v>16</v>
      </c>
    </row>
    <row r="52" spans="7:9" ht="13.5" thickBot="1" x14ac:dyDescent="0.25"/>
    <row r="53" spans="7:9" ht="13.5" thickBot="1" x14ac:dyDescent="0.25">
      <c r="G53" s="44"/>
      <c r="I53" s="4" t="s">
        <v>18</v>
      </c>
    </row>
    <row r="55" spans="7:9" x14ac:dyDescent="0.2">
      <c r="G55" s="45"/>
      <c r="I55" s="4" t="s">
        <v>19</v>
      </c>
    </row>
  </sheetData>
  <mergeCells count="18">
    <mergeCell ref="R30:X30"/>
    <mergeCell ref="B9:X9"/>
    <mergeCell ref="B39:H39"/>
    <mergeCell ref="J39:P39"/>
    <mergeCell ref="R39:X39"/>
    <mergeCell ref="B30:H30"/>
    <mergeCell ref="J30:P30"/>
    <mergeCell ref="B21:H21"/>
    <mergeCell ref="J21:P21"/>
    <mergeCell ref="R21:X21"/>
    <mergeCell ref="B10:X10"/>
    <mergeCell ref="R12:X12"/>
    <mergeCell ref="J3:K3"/>
    <mergeCell ref="O3:P3"/>
    <mergeCell ref="J1:P1"/>
    <mergeCell ref="D3:F3"/>
    <mergeCell ref="B12:H12"/>
    <mergeCell ref="J12:P12"/>
  </mergeCells>
  <conditionalFormatting sqref="B12 J12 R12 B21 J21 R21 B30 J30 R30 B39 J39 R39">
    <cfRule type="expression" dxfId="2" priority="1">
      <formula>$J$3=1</formula>
    </cfRule>
  </conditionalFormatting>
  <conditionalFormatting sqref="J14:P19 R14:X19 B23:H28 J23:P28 R23:X28 B32:H37 J32:P37 R32:X37 B41:H46 J41:P46 R41:X46 B14:H19">
    <cfRule type="cellIs" dxfId="1" priority="2" operator="equal">
      <formula>""</formula>
    </cfRule>
    <cfRule type="expression" dxfId="0" priority="3">
      <formula>OR(WEEKDAY(B14,1)=1,WEEKDAY(B14,1)=7)</formula>
    </cfRule>
  </conditionalFormatting>
  <hyperlinks>
    <hyperlink ref="J1" r:id="rId1" xr:uid="{00000000-0004-0000-0000-000000000000}"/>
    <hyperlink ref="J1:P1" r:id="rId2" display="More Yearly Calendars" xr:uid="{00000000-0004-0000-0000-000001000000}"/>
    <hyperlink ref="B48" r:id="rId3" xr:uid="{8AA1919F-9EEF-429F-ACAB-18DBED69E5CD}"/>
  </hyperlinks>
  <printOptions horizontalCentered="1"/>
  <pageMargins left="0.35" right="0.35" top="0.4" bottom="0.4" header="0.25" footer="0.25"/>
  <pageSetup scale="79"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E29FA-012D-4C20-AC48-3A0C7D6677DE}">
  <dimension ref="A1:C19"/>
  <sheetViews>
    <sheetView showGridLines="0" workbookViewId="0"/>
  </sheetViews>
  <sheetFormatPr defaultRowHeight="12.75" x14ac:dyDescent="0.2"/>
  <cols>
    <col min="1" max="1" width="2.85546875" style="34" customWidth="1"/>
    <col min="2" max="2" width="71.5703125" style="34" customWidth="1"/>
    <col min="3" max="3" width="22.28515625" style="24" customWidth="1"/>
    <col min="4" max="16384" width="9.140625" style="24"/>
  </cols>
  <sheetData>
    <row r="1" spans="1:3" ht="32.1" customHeight="1" x14ac:dyDescent="0.2">
      <c r="A1" s="21"/>
      <c r="B1" s="22" t="s">
        <v>3</v>
      </c>
      <c r="C1" s="23"/>
    </row>
    <row r="2" spans="1:3" ht="15" x14ac:dyDescent="0.2">
      <c r="A2" s="25"/>
      <c r="B2" s="26"/>
      <c r="C2" s="27"/>
    </row>
    <row r="3" spans="1:3" ht="15" x14ac:dyDescent="0.2">
      <c r="A3" s="25"/>
      <c r="B3" s="28" t="s">
        <v>7</v>
      </c>
      <c r="C3" s="27"/>
    </row>
    <row r="4" spans="1:3" ht="14.25" x14ac:dyDescent="0.2">
      <c r="A4" s="25"/>
      <c r="B4" s="35" t="s">
        <v>15</v>
      </c>
      <c r="C4" s="27"/>
    </row>
    <row r="5" spans="1:3" ht="15" x14ac:dyDescent="0.2">
      <c r="A5" s="25"/>
      <c r="B5" s="29"/>
      <c r="C5" s="27"/>
    </row>
    <row r="6" spans="1:3" ht="15.75" x14ac:dyDescent="0.25">
      <c r="A6" s="25"/>
      <c r="B6" s="30" t="s">
        <v>8</v>
      </c>
      <c r="C6" s="27"/>
    </row>
    <row r="7" spans="1:3" ht="15" x14ac:dyDescent="0.2">
      <c r="A7" s="25"/>
      <c r="B7" s="29"/>
      <c r="C7" s="27"/>
    </row>
    <row r="8" spans="1:3" ht="30" x14ac:dyDescent="0.2">
      <c r="A8" s="25"/>
      <c r="B8" s="29" t="s">
        <v>9</v>
      </c>
      <c r="C8" s="27"/>
    </row>
    <row r="9" spans="1:3" ht="15" x14ac:dyDescent="0.2">
      <c r="A9" s="25"/>
      <c r="B9" s="29"/>
      <c r="C9" s="27"/>
    </row>
    <row r="10" spans="1:3" ht="30" x14ac:dyDescent="0.2">
      <c r="A10" s="25"/>
      <c r="B10" s="29" t="s">
        <v>10</v>
      </c>
      <c r="C10" s="27"/>
    </row>
    <row r="11" spans="1:3" ht="15" x14ac:dyDescent="0.2">
      <c r="A11" s="25"/>
      <c r="B11" s="29"/>
      <c r="C11" s="27"/>
    </row>
    <row r="12" spans="1:3" ht="30" x14ac:dyDescent="0.2">
      <c r="A12" s="25"/>
      <c r="B12" s="29" t="s">
        <v>11</v>
      </c>
      <c r="C12" s="27"/>
    </row>
    <row r="13" spans="1:3" ht="15" x14ac:dyDescent="0.2">
      <c r="A13" s="25"/>
      <c r="B13" s="29"/>
      <c r="C13" s="27"/>
    </row>
    <row r="14" spans="1:3" ht="15.75" x14ac:dyDescent="0.25">
      <c r="A14" s="25"/>
      <c r="B14" s="30" t="s">
        <v>12</v>
      </c>
      <c r="C14" s="27"/>
    </row>
    <row r="15" spans="1:3" ht="15" x14ac:dyDescent="0.2">
      <c r="A15" s="25"/>
      <c r="B15" s="31" t="s">
        <v>13</v>
      </c>
      <c r="C15" s="27"/>
    </row>
    <row r="16" spans="1:3" ht="15" x14ac:dyDescent="0.2">
      <c r="A16" s="25"/>
      <c r="B16" s="32"/>
      <c r="C16" s="27"/>
    </row>
    <row r="17" spans="1:3" ht="15" x14ac:dyDescent="0.2">
      <c r="A17" s="25"/>
      <c r="B17" s="33" t="s">
        <v>14</v>
      </c>
      <c r="C17" s="27"/>
    </row>
    <row r="18" spans="1:3" ht="14.25" x14ac:dyDescent="0.2">
      <c r="A18" s="25"/>
      <c r="B18" s="25"/>
      <c r="C18" s="27"/>
    </row>
    <row r="19" spans="1:3" ht="14.25" x14ac:dyDescent="0.2">
      <c r="A19" s="25"/>
      <c r="B19" s="25"/>
      <c r="C19" s="27"/>
    </row>
  </sheetData>
  <hyperlinks>
    <hyperlink ref="B15" r:id="rId1" xr:uid="{7FB61564-0C54-432F-B7C7-091828B1B3B0}"/>
    <hyperlink ref="B4" r:id="rId2" xr:uid="{B3B407F1-6E52-400F-8B19-906B38B1C216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</vt:lpstr>
      <vt:lpstr>©</vt:lpstr>
      <vt:lpstr>Calendar!Print_Area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Yearly Calendar Template - Portrait</dc:title>
  <dc:creator>Vertex42.com</dc:creator>
  <dc:description>(c) 2013-2019 Vertex42 LLC. All rights reserved. Free to Print.</dc:description>
  <cp:lastModifiedBy>Kathryn Thomas</cp:lastModifiedBy>
  <cp:lastPrinted>2020-12-04T17:09:28Z</cp:lastPrinted>
  <dcterms:created xsi:type="dcterms:W3CDTF">2008-12-11T21:42:43Z</dcterms:created>
  <dcterms:modified xsi:type="dcterms:W3CDTF">2021-01-14T20:05:17Z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2013-2019 Vertex42 LLC</vt:lpwstr>
  </property>
  <property fmtid="{D5CDD505-2E9C-101B-9397-08002B2CF9AE}" pid="3" name="Version">
    <vt:lpwstr>1.1.2</vt:lpwstr>
  </property>
  <property fmtid="{D5CDD505-2E9C-101B-9397-08002B2CF9AE}" pid="4" name="Source">
    <vt:lpwstr>https://www.vertex42.com/ExcelTemplates/yearly-calendar.html</vt:lpwstr>
  </property>
</Properties>
</file>